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7"/>
  <c r="BM99" i="14"/>
  <c r="AB38" i="62"/>
  <c r="AB22"/>
  <c r="AB14"/>
  <c r="AB22" i="63"/>
  <c r="AB62" i="62"/>
  <c r="AB54"/>
  <c r="AB30"/>
  <c r="AB6"/>
  <c r="AB60"/>
  <c r="AB56"/>
  <c r="AB52"/>
  <c r="AB48"/>
  <c r="AB44"/>
  <c r="AB40"/>
  <c r="AB36"/>
  <c r="AB32"/>
  <c r="AB24"/>
  <c r="AB20"/>
  <c r="AB69" i="61"/>
  <c r="AB98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F9" s="1"/>
  <c r="C9"/>
  <c r="B10"/>
  <c r="F10" s="1"/>
  <c r="C10"/>
  <c r="B1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C18"/>
  <c r="B19"/>
  <c r="F19" s="1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F73" s="1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U73"/>
  <c r="N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F15"/>
  <c r="U14"/>
  <c r="AD13"/>
  <c r="U13"/>
  <c r="F13"/>
  <c r="U12"/>
  <c r="F12"/>
  <c r="U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U56"/>
  <c r="U55"/>
  <c r="F55"/>
  <c r="U54"/>
  <c r="U53"/>
  <c r="U52"/>
  <c r="F52"/>
  <c r="U51"/>
  <c r="U50"/>
  <c r="U49"/>
  <c r="U48"/>
  <c r="U47"/>
  <c r="F47"/>
  <c r="U46"/>
  <c r="U45"/>
  <c r="F45"/>
  <c r="U44"/>
  <c r="U43"/>
  <c r="F43"/>
  <c r="U42"/>
  <c r="U41"/>
  <c r="F41"/>
  <c r="U40"/>
  <c r="U39"/>
  <c r="U38"/>
  <c r="U37"/>
  <c r="U36"/>
  <c r="F36"/>
  <c r="U35"/>
  <c r="F35"/>
  <c r="U34"/>
  <c r="F34"/>
  <c r="U33"/>
  <c r="U32"/>
  <c r="U31"/>
  <c r="U30"/>
  <c r="U29"/>
  <c r="F29"/>
  <c r="U28"/>
  <c r="U27"/>
  <c r="U26"/>
  <c r="U25"/>
  <c r="U24"/>
  <c r="N24"/>
  <c r="U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F94"/>
  <c r="U93"/>
  <c r="F93"/>
  <c r="U92"/>
  <c r="F92"/>
  <c r="U91"/>
  <c r="U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U80"/>
  <c r="U79"/>
  <c r="U78"/>
  <c r="U77"/>
  <c r="N77"/>
  <c r="F77"/>
  <c r="U76"/>
  <c r="N76"/>
  <c r="F76"/>
  <c r="U75"/>
  <c r="N75"/>
  <c r="F75"/>
  <c r="U74"/>
  <c r="U73"/>
  <c r="N73"/>
  <c r="U72"/>
  <c r="U71"/>
  <c r="N71"/>
  <c r="U70"/>
  <c r="U69"/>
  <c r="N69"/>
  <c r="F69"/>
  <c r="U68"/>
  <c r="U67"/>
  <c r="N67"/>
  <c r="F67"/>
  <c r="U66"/>
  <c r="U65"/>
  <c r="N65"/>
  <c r="F65"/>
  <c r="U64"/>
  <c r="F64"/>
  <c r="U63"/>
  <c r="N63"/>
  <c r="U62"/>
  <c r="F62"/>
  <c r="U61"/>
  <c r="N61"/>
  <c r="F61"/>
  <c r="U60"/>
  <c r="U59"/>
  <c r="N59"/>
  <c r="F59"/>
  <c r="U58"/>
  <c r="U57"/>
  <c r="N57"/>
  <c r="F57"/>
  <c r="U56"/>
  <c r="U55"/>
  <c r="N55"/>
  <c r="U54"/>
  <c r="U53"/>
  <c r="N53"/>
  <c r="F53"/>
  <c r="U52"/>
  <c r="F52"/>
  <c r="U51"/>
  <c r="N51"/>
  <c r="F51"/>
  <c r="U50"/>
  <c r="U49"/>
  <c r="N49"/>
  <c r="U48"/>
  <c r="U47"/>
  <c r="N47"/>
  <c r="U46"/>
  <c r="U45"/>
  <c r="N45"/>
  <c r="F45"/>
  <c r="U44"/>
  <c r="U43"/>
  <c r="N43"/>
  <c r="F43"/>
  <c r="U42"/>
  <c r="U41"/>
  <c r="N41"/>
  <c r="F41"/>
  <c r="U40"/>
  <c r="F40"/>
  <c r="U39"/>
  <c r="N39"/>
  <c r="U38"/>
  <c r="F38"/>
  <c r="U37"/>
  <c r="N37"/>
  <c r="U36"/>
  <c r="F36"/>
  <c r="U35"/>
  <c r="N35"/>
  <c r="F35"/>
  <c r="U34"/>
  <c r="U33"/>
  <c r="N33"/>
  <c r="U32"/>
  <c r="U31"/>
  <c r="N31"/>
  <c r="F31"/>
  <c r="U30"/>
  <c r="N30"/>
  <c r="U29"/>
  <c r="F29"/>
  <c r="U28"/>
  <c r="N28"/>
  <c r="F28"/>
  <c r="U27"/>
  <c r="N27"/>
  <c r="U26"/>
  <c r="N26"/>
  <c r="U25"/>
  <c r="F25"/>
  <c r="U24"/>
  <c r="N24"/>
  <c r="U23"/>
  <c r="F23"/>
  <c r="U22"/>
  <c r="N22"/>
  <c r="U21"/>
  <c r="F21"/>
  <c r="U20"/>
  <c r="N20"/>
  <c r="F20"/>
  <c r="U19"/>
  <c r="U18"/>
  <c r="N18"/>
  <c r="F18"/>
  <c r="U17"/>
  <c r="F17"/>
  <c r="U16"/>
  <c r="N16"/>
  <c r="U15"/>
  <c r="U14"/>
  <c r="N14"/>
  <c r="U13"/>
  <c r="F13"/>
  <c r="U12"/>
  <c r="N12"/>
  <c r="U11"/>
  <c r="F11"/>
  <c r="U10"/>
  <c r="N10"/>
  <c r="U9"/>
  <c r="U8"/>
  <c r="N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C99"/>
  <c r="A1"/>
  <c r="F49" i="58" l="1"/>
  <c r="F39"/>
  <c r="F33"/>
  <c r="F25"/>
  <c r="F83" i="62"/>
  <c r="F33"/>
  <c r="F52" i="63"/>
  <c r="F48"/>
  <c r="F46"/>
  <c r="F44"/>
  <c r="F42"/>
  <c r="F38"/>
  <c r="F36"/>
  <c r="F32"/>
  <c r="F30"/>
  <c r="F28"/>
  <c r="F26"/>
  <c r="F24"/>
  <c r="F20"/>
  <c r="F18"/>
  <c r="F16"/>
  <c r="F14"/>
  <c r="F10"/>
  <c r="F8"/>
  <c r="F4"/>
  <c r="F70" i="62"/>
  <c r="F23" i="58"/>
  <c r="F29" i="61"/>
  <c r="F73" i="63"/>
  <c r="F31"/>
  <c r="F5"/>
  <c r="B99"/>
  <c r="F97" i="62"/>
  <c r="F95"/>
  <c r="F47"/>
  <c r="F17"/>
  <c r="F11"/>
  <c r="F57" i="61"/>
  <c r="F41"/>
  <c r="B99"/>
  <c r="B99" i="56"/>
  <c r="F25"/>
  <c r="F49" i="55"/>
  <c r="F35"/>
  <c r="F83" i="58"/>
  <c r="F57"/>
  <c r="F53"/>
  <c r="F51"/>
  <c r="F37"/>
  <c r="F31"/>
  <c r="B99"/>
  <c r="F27"/>
  <c r="F95" i="57"/>
  <c r="F87"/>
  <c r="F81"/>
  <c r="F71"/>
  <c r="F63"/>
  <c r="F55"/>
  <c r="F39"/>
  <c r="F37"/>
  <c r="F33"/>
  <c r="F2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O46" s="1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40"/>
  <c r="V47"/>
  <c r="V59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F45"/>
  <c r="O46"/>
  <c r="G58"/>
  <c r="N60"/>
  <c r="O60" s="1"/>
  <c r="F61"/>
  <c r="O72"/>
  <c r="O80"/>
  <c r="O92"/>
  <c r="O13" i="56"/>
  <c r="O29"/>
  <c r="O45"/>
  <c r="O57"/>
  <c r="O65"/>
  <c r="O73"/>
  <c r="V3" i="55"/>
  <c r="V62"/>
  <c r="V66"/>
  <c r="O66"/>
  <c r="V74"/>
  <c r="V82"/>
  <c r="V94"/>
  <c r="O94"/>
  <c r="V6" i="56"/>
  <c r="V15"/>
  <c r="O15"/>
  <c r="V22"/>
  <c r="O22"/>
  <c r="V31"/>
  <c r="O31"/>
  <c r="V36"/>
  <c r="V38"/>
  <c r="O38"/>
  <c r="V47"/>
  <c r="O47"/>
  <c r="V54"/>
  <c r="O54"/>
  <c r="V59"/>
  <c r="V62"/>
  <c r="O62"/>
  <c r="V67"/>
  <c r="V70"/>
  <c r="O70"/>
  <c r="V75"/>
  <c r="V78"/>
  <c r="O78"/>
  <c r="V83"/>
  <c r="V86"/>
  <c r="V91"/>
  <c r="V94"/>
  <c r="V12" i="55"/>
  <c r="V17"/>
  <c r="V28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O51"/>
  <c r="N52"/>
  <c r="O52" s="1"/>
  <c r="F53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30"/>
  <c r="O30"/>
  <c r="V39"/>
  <c r="O39"/>
  <c r="V44"/>
  <c r="V46"/>
  <c r="V55"/>
  <c r="V58"/>
  <c r="O58"/>
  <c r="V63"/>
  <c r="V66"/>
  <c r="V71"/>
  <c r="V74"/>
  <c r="O74"/>
  <c r="V82"/>
  <c r="V87"/>
  <c r="V90"/>
  <c r="V95"/>
  <c r="V98"/>
  <c r="O44" i="57"/>
  <c r="J99" i="55"/>
  <c r="G6"/>
  <c r="O7"/>
  <c r="N24"/>
  <c r="O24" s="1"/>
  <c r="N40"/>
  <c r="O40" s="1"/>
  <c r="N56"/>
  <c r="O56" s="1"/>
  <c r="O63"/>
  <c r="O71"/>
  <c r="O96"/>
  <c r="O56" i="56"/>
  <c r="V38" i="58"/>
  <c r="V70"/>
  <c r="V86"/>
  <c r="V63" i="55"/>
  <c r="V67"/>
  <c r="V71"/>
  <c r="V75"/>
  <c r="V79"/>
  <c r="V83"/>
  <c r="G3" i="56"/>
  <c r="V56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64" i="55"/>
  <c r="V72"/>
  <c r="V76"/>
  <c r="V80"/>
  <c r="V84"/>
  <c r="V88"/>
  <c r="V92"/>
  <c r="V96"/>
  <c r="F3" i="56"/>
  <c r="V5"/>
  <c r="V9"/>
  <c r="V13"/>
  <c r="V17"/>
  <c r="V21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V30" i="58"/>
  <c r="O30"/>
  <c r="V46"/>
  <c r="V49"/>
  <c r="V62"/>
  <c r="V78"/>
  <c r="O81"/>
  <c r="V94"/>
  <c r="N3" i="56"/>
  <c r="G88" i="57"/>
  <c r="N90"/>
  <c r="F91"/>
  <c r="K99" i="58"/>
  <c r="U99"/>
  <c r="F9"/>
  <c r="F17"/>
  <c r="V26"/>
  <c r="V61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0" i="55" l="1"/>
  <c r="O57" i="58"/>
  <c r="G4" i="56"/>
  <c r="V4" s="1"/>
  <c r="O95" i="55"/>
  <c r="O3"/>
  <c r="O74" i="58"/>
  <c r="O26"/>
  <c r="O42"/>
  <c r="O93"/>
  <c r="O77"/>
  <c r="O61"/>
  <c r="O37"/>
  <c r="O21"/>
  <c r="O66"/>
  <c r="O68" i="56"/>
  <c r="O32"/>
  <c r="O74" i="55"/>
  <c r="V32"/>
  <c r="G9"/>
  <c r="V9" s="1"/>
  <c r="V68"/>
  <c r="O44"/>
  <c r="D99"/>
  <c r="O52" i="56"/>
  <c r="E99"/>
  <c r="G8"/>
  <c r="V8" s="1"/>
  <c r="O92"/>
  <c r="O88"/>
  <c r="O84"/>
  <c r="O76"/>
  <c r="O72"/>
  <c r="O64"/>
  <c r="O60"/>
  <c r="O44"/>
  <c r="O40"/>
  <c r="O28"/>
  <c r="O25"/>
  <c r="F99"/>
  <c r="G54" i="55"/>
  <c r="V54" s="1"/>
  <c r="G39"/>
  <c r="V39" s="1"/>
  <c r="E99"/>
  <c r="G35"/>
  <c r="V97" i="58"/>
  <c r="V77"/>
  <c r="V42"/>
  <c r="V41"/>
  <c r="G86" i="57"/>
  <c r="O86" s="1"/>
  <c r="G54"/>
  <c r="V54" s="1"/>
  <c r="G91" i="58"/>
  <c r="G75"/>
  <c r="V65"/>
  <c r="G59"/>
  <c r="G43"/>
  <c r="O29"/>
  <c r="G27"/>
  <c r="G11"/>
  <c r="V11" s="1"/>
  <c r="E99"/>
  <c r="V93"/>
  <c r="V66"/>
  <c r="O53"/>
  <c r="O45"/>
  <c r="V37"/>
  <c r="O25"/>
  <c r="O17"/>
  <c r="D99"/>
  <c r="G98" i="57"/>
  <c r="V98" s="1"/>
  <c r="G70"/>
  <c r="V70" s="1"/>
  <c r="G46"/>
  <c r="V46" s="1"/>
  <c r="G25"/>
  <c r="V25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V13" i="57"/>
  <c r="V45"/>
  <c r="O9" i="55"/>
  <c r="O54"/>
  <c r="O8" i="56"/>
  <c r="O12"/>
  <c r="O39" i="55"/>
  <c r="V35"/>
  <c r="O35"/>
  <c r="O49"/>
  <c r="O56" i="58"/>
  <c r="V86" i="57"/>
  <c r="O54"/>
  <c r="O21"/>
  <c r="O77"/>
  <c r="O61"/>
  <c r="V53"/>
  <c r="V91" i="58"/>
  <c r="O91"/>
  <c r="O75"/>
  <c r="V75"/>
  <c r="O59"/>
  <c r="V59"/>
  <c r="V43"/>
  <c r="O43"/>
  <c r="O27"/>
  <c r="V27"/>
  <c r="O98" i="57"/>
  <c r="O70"/>
  <c r="O25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G95"/>
  <c r="CM7"/>
  <c r="DA7"/>
  <c r="CO93"/>
  <c r="CM95"/>
  <c r="CT95"/>
  <c r="DA95"/>
  <c r="DB95"/>
  <c r="DB67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BM96"/>
  <c r="BM62"/>
  <c r="BM42"/>
  <c r="BM40"/>
  <c r="BM16"/>
  <c r="DI16" s="1"/>
  <c r="E16" i="40" s="1"/>
  <c r="BM4" i="54"/>
  <c r="DI4" s="1"/>
  <c r="E4" i="40" s="1"/>
  <c r="BF96" i="54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AR96" i="54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DG6" s="1"/>
  <c r="AY8"/>
  <c r="AY9"/>
  <c r="AY15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AY28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DD97"/>
  <c r="DD81"/>
  <c r="CW8"/>
  <c r="CW22"/>
  <c r="CW16"/>
  <c r="CP38"/>
  <c r="CP34"/>
  <c r="CP44"/>
  <c r="CP11"/>
  <c r="CI9"/>
  <c r="CI17"/>
  <c r="C6" i="40"/>
  <c r="DK6" i="54"/>
  <c r="CI37"/>
  <c r="CB61"/>
  <c r="DK5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M57" i="28" s="1"/>
  <c r="V53" i="52"/>
  <c r="V49"/>
  <c r="V45"/>
  <c r="V41"/>
  <c r="M41" i="28" s="1"/>
  <c r="V37" i="52"/>
  <c r="M37" i="28" s="1"/>
  <c r="V33" i="52"/>
  <c r="V29"/>
  <c r="V25"/>
  <c r="M25" i="28" s="1"/>
  <c r="V21" i="52"/>
  <c r="M21" i="28" s="1"/>
  <c r="V17" i="52"/>
  <c r="V13"/>
  <c r="V9"/>
  <c r="M9" i="28" s="1"/>
  <c r="V5" i="52"/>
  <c r="M5" i="28" s="1"/>
  <c r="V82" i="52"/>
  <c r="V78"/>
  <c r="V74"/>
  <c r="M74" i="28" s="1"/>
  <c r="V70" i="52"/>
  <c r="M70" i="28" s="1"/>
  <c r="V66" i="52"/>
  <c r="V62"/>
  <c r="V58"/>
  <c r="M58" i="28" s="1"/>
  <c r="V54" i="52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M39" i="28" s="1"/>
  <c r="V35" i="52"/>
  <c r="V31"/>
  <c r="V27"/>
  <c r="M27" i="28" s="1"/>
  <c r="V23" i="52"/>
  <c r="V19"/>
  <c r="V15"/>
  <c r="V11"/>
  <c r="V7"/>
  <c r="M7" i="28" s="1"/>
  <c r="V3" i="52"/>
  <c r="V84"/>
  <c r="V80"/>
  <c r="V76"/>
  <c r="M76" i="28" s="1"/>
  <c r="V72" i="52"/>
  <c r="V68"/>
  <c r="V64"/>
  <c r="V60"/>
  <c r="V56"/>
  <c r="M56" i="28" s="1"/>
  <c r="V52" i="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29"/>
  <c r="M98" i="27"/>
  <c r="M98" i="28"/>
  <c r="M94" i="27"/>
  <c r="M90" i="28"/>
  <c r="M90" i="29"/>
  <c r="M82" i="27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1"/>
  <c r="M71" i="28"/>
  <c r="M67" i="24"/>
  <c r="M67" i="29"/>
  <c r="M67" i="28"/>
  <c r="M59" i="27"/>
  <c r="M59" i="29"/>
  <c r="M59" i="28"/>
  <c r="M55" i="27"/>
  <c r="M51" i="28"/>
  <c r="M43" i="27"/>
  <c r="M43" i="29"/>
  <c r="M39" i="27"/>
  <c r="M35"/>
  <c r="M35" i="24"/>
  <c r="M35" i="29"/>
  <c r="M35" i="28"/>
  <c r="M27" i="27"/>
  <c r="M27" i="29"/>
  <c r="M23" i="28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69" i="24"/>
  <c r="M65"/>
  <c r="M61" i="29"/>
  <c r="M57"/>
  <c r="M57" i="24"/>
  <c r="M53"/>
  <c r="M45" i="29"/>
  <c r="M41"/>
  <c r="M37"/>
  <c r="M37" i="24"/>
  <c r="M33"/>
  <c r="M29" i="29"/>
  <c r="M25"/>
  <c r="M21" i="24"/>
  <c r="M13" i="29"/>
  <c r="M9"/>
  <c r="M9" i="24"/>
  <c r="M5"/>
  <c r="M89" i="27"/>
  <c r="M85"/>
  <c r="M77"/>
  <c r="M69"/>
  <c r="M53"/>
  <c r="M37"/>
  <c r="M29"/>
  <c r="M21"/>
  <c r="M13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7"/>
  <c r="AE7" i="29"/>
  <c r="AE99" s="1"/>
  <c r="AE99" i="27"/>
  <c r="AE99" i="28"/>
  <c r="C99" i="40"/>
  <c r="AE66" i="26"/>
  <c r="AE99" s="1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59"/>
  <c r="AD63"/>
  <c r="AD67"/>
  <c r="AD71"/>
  <c r="AD75"/>
  <c r="AD79"/>
  <c r="AD83"/>
  <c r="AD87"/>
  <c r="AD91"/>
  <c r="AD95"/>
  <c r="AD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O11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<sst xmlns="http://schemas.openxmlformats.org/spreadsheetml/2006/main" count="8030" uniqueCount="536">
  <si>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</si>
  <si>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</si>
  <si>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</si>
  <si>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</si>
  <si>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</si>
  <si>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</si>
  <si>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</si>
  <si>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</si>
  <si>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</si>
  <si>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</si>
  <si>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</si>
  <si>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</si>
  <si>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</si>
  <si>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</si>
  <si>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</si>
  <si>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</si>
  <si>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</si>
  <si>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</si>
  <si>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</si>
  <si>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</si>
  <si>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</si>
  <si>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</si>
  <si>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</si>
  <si>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</si>
  <si>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</si>
  <si>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</si>
  <si>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</si>
  <si>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</si>
  <si>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</si>
  <si>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</si>
  <si>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</si>
  <si>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</si>
  <si>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</si>
  <si>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</si>
  <si>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</si>
  <si>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</si>
  <si>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</si>
  <si>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</si>
  <si>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</si>
  <si>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</si>
  <si>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</si>
  <si>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</si>
  <si>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</si>
  <si>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</si>
  <si>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</si>
  <si>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</si>
  <si>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</si>
  <si>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</si>
  <si>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</si>
  <si>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</si>
  <si>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</si>
  <si>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</si>
  <si>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</si>
  <si>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</si>
  <si>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</si>
  <si>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</si>
  <si>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</si>
  <si>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</si>
  <si>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</si>
  <si>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</si>
  <si>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</si>
  <si>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</si>
  <si>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</si>
  <si>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</si>
  <si>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</si>
  <si>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</si>
  <si>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</si>
  <si>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</si>
  <si>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</si>
  <si>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</si>
  <si>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</si>
  <si>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</si>
  <si>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</si>
  <si>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</si>
  <si>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</si>
  <si>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</si>
  <si>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</si>
  <si>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</si>
  <si>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</si>
  <si>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</si>
  <si>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</si>
  <si>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</si>
  <si>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</si>
  <si>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</si>
  <si>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</si>
  <si>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</si>
  <si>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</si>
  <si>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</si>
  <si>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</si>
  <si>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</si>
  <si>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</si>
  <si>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</si>
  <si>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</si>
  <si>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</si>
  <si>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</si>
  <si>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</si>
  <si>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</si>
  <si>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</si>
  <si>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</si>
  <si>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</si>
  <si>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</si>
  <si>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</si>
  <si>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</si>
  <si>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</si>
  <si>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</si>
  <si>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</si>
  <si>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</si>
  <si>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</si>
  <si>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</si>
  <si>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</si>
  <si>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</si>
  <si>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</si>
  <si>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</si>
  <si>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</si>
  <si>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</si>
  <si>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</si>
  <si>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</si>
  <si>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</si>
  <si>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</si>
  <si>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</si>
  <si>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</si>
  <si>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</si>
  <si>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</si>
  <si>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</si>
  <si>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</si>
  <si>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</si>
  <si>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</si>
  <si>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</si>
  <si>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</si>
  <si>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</si>
  <si>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</si>
  <si>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</si>
  <si>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</si>
  <si>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</si>
  <si>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</si>
  <si>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</si>
  <si>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</si>
  <si>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</si>
  <si>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</si>
  <si>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</si>
  <si>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</si>
  <si>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</si>
  <si>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</si>
  <si>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</si>
  <si>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</si>
  <si>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</si>
  <si>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</si>
  <si>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</si>
  <si>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</si>
  <si>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</si>
  <si>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</si>
  <si>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</si>
  <si>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</si>
  <si>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</si>
  <si>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</si>
  <si>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</si>
  <si>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</si>
  <si>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</si>
  <si>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</si>
  <si>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</si>
  <si>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</si>
  <si>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</si>
  <si>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</si>
  <si>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</si>
  <si>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</si>
  <si>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</si>
  <si>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</si>
  <si>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</si>
  <si>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</si>
  <si>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</si>
  <si>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</si>
  <si>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</si>
  <si>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</si>
  <si>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</si>
  <si>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</si>
  <si>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</si>
  <si>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</si>
  <si>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</si>
  <si>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</si>
  <si>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</si>
  <si>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</si>
  <si>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</si>
  <si>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</si>
  <si>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</si>
  <si>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</si>
  <si>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</si>
  <si>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</si>
  <si>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</si>
  <si>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</si>
  <si>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</si>
  <si>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</si>
  <si>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</si>
  <si>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</si>
  <si>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</si>
  <si>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</si>
  <si>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</si>
  <si>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</si>
  <si>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</si>
  <si>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</si>
  <si>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</si>
  <si>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</si>
  <si>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</si>
  <si>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</si>
  <si>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</si>
  <si>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</si>
  <si>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</si>
  <si>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</si>
  <si>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</si>
  <si>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</si>
  <si>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</si>
  <si>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</si>
  <si>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</si>
  <si>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</si>
  <si>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</si>
  <si>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</si>
  <si>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</si>
  <si>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</si>
  <si>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</si>
  <si>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</si>
  <si>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</si>
  <si>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</si>
  <si>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</si>
  <si>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</si>
  <si>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</si>
  <si>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</si>
  <si>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</si>
  <si>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</si>
  <si>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</si>
  <si>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</si>
  <si>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</si>
  <si>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</si>
  <si>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</si>
  <si>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</si>
  <si>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</si>
  <si>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</si>
  <si>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</si>
  <si>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</si>
  <si>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</si>
  <si>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</si>
  <si>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</si>
  <si>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</si>
  <si>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</si>
  <si>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</si>
  <si>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</si>
  <si>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</si>
  <si>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</si>
  <si>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</si>
  <si>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</si>
  <si>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</si>
  <si>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</si>
  <si>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</si>
  <si>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</si>
  <si>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</si>
  <si>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</si>
  <si>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</si>
  <si>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</si>
  <si>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</si>
  <si>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</si>
  <si>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</si>
  <si>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</si>
  <si>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</si>
  <si>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</si>
  <si>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</si>
  <si>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</si>
  <si>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</si>
  <si>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</si>
  <si>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</si>
  <si>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</si>
  <si>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</si>
  <si>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</si>
  <si>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</si>
  <si>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</si>
  <si>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</si>
  <si>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</si>
  <si>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</si>
  <si>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</si>
  <si>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</si>
  <si>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</si>
  <si>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</si>
  <si>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</si>
  <si>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</si>
  <si>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</si>
  <si>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</si>
  <si>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</si>
  <si>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</si>
  <si>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</si>
  <si>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</si>
  <si>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</si>
  <si>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</si>
  <si>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</si>
  <si>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</si>
  <si>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</si>
  <si>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</si>
  <si>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</si>
  <si>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</si>
  <si>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</si>
  <si>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</si>
  <si>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</si>
  <si>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</si>
  <si>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</si>
  <si>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</si>
  <si>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</si>
  <si>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</si>
  <si>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</si>
  <si>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</si>
  <si>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</si>
  <si>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</si>
  <si>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</si>
  <si>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</si>
  <si>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</si>
  <si>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</si>
  <si>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</si>
  <si>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</si>
  <si>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</si>
  <si>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</si>
  <si>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</si>
  <si>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</si>
  <si>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</si>
  <si>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</si>
  <si>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</si>
  <si>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</si>
  <si>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</si>
  <si>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</si>
  <si>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</si>
  <si>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</si>
  <si>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</si>
  <si>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</si>
  <si>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</si>
  <si>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</si>
  <si>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</si>
  <si>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</si>
  <si>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</si>
  <si>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</si>
  <si>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</si>
  <si>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</si>
  <si>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</si>
  <si>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</si>
  <si>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</si>
  <si>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</si>
  <si>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</si>
  <si>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</si>
  <si>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</si>
  <si>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</si>
  <si>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</si>
  <si>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</si>
  <si>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</si>
  <si>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</si>
  <si>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</si>
  <si>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</si>
  <si>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</si>
  <si>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</si>
  <si>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</si>
  <si>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</si>
  <si>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</si>
  <si>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</si>
  <si>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</si>
  <si>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</si>
  <si>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</si>
  <si>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</si>
  <si>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</si>
  <si>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</si>
  <si>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</si>
  <si>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</si>
  <si>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</si>
  <si>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</si>
  <si>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</si>
  <si>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</si>
  <si>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</si>
  <si>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</si>
  <si>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</si>
  <si>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</si>
  <si>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</si>
  <si>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</si>
  <si>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</si>
  <si>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</si>
  <si>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</si>
  <si>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</si>
  <si>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</si>
  <si>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</si>
  <si>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</si>
  <si>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</si>
  <si>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</si>
  <si>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</si>
  <si>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</si>
  <si>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</si>
  <si>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</si>
  <si>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</si>
  <si>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</si>
  <si>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</si>
  <si>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</si>
  <si>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</si>
  <si>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</si>
  <si>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</si>
  <si>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</si>
  <si>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</si>
  <si>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</si>
  <si>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</si>
  <si>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</si>
  <si>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</si>
  <si>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</si>
  <si>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</si>
  <si>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</si>
  <si>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</si>
  <si>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</si>
  <si>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</si>
  <si>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</si>
  <si>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</si>
  <si>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</si>
  <si>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</si>
  <si>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</si>
  <si>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</si>
  <si>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</si>
  <si>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</si>
  <si>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</si>
  <si>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</si>
  <si>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</si>
  <si>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</si>
  <si>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</si>
  <si>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</si>
  <si>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</si>
  <si>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</si>
  <si>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</si>
  <si>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</si>
  <si>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</si>
  <si>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</si>
  <si>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</si>
  <si>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</si>
  <si>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</si>
  <si>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</si>
  <si>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</si>
  <si>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</si>
  <si>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</si>
  <si>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</si>
  <si>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</si>
  <si>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</si>
  <si>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</si>
  <si>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</si>
  <si>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</si>
  <si>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</si>
  <si>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</si>
  <si>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</si>
  <si>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</si>
  <si>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</si>
  <si>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</si>
  <si>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</si>
  <si>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</si>
  <si>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</si>
  <si>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</si>
  <si>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</si>
  <si>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</si>
  <si>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</si>
  <si>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</si>
  <si>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59IS2022/10/12</t>
  </si>
  <si>
    <t>ANTA_CRF(NR-110)</t>
  </si>
  <si>
    <t>ANTA_GF(NR-110)</t>
  </si>
  <si>
    <t>ANTA_LF(NR-110)</t>
  </si>
  <si>
    <t>ANTA_RF(NR-110)</t>
  </si>
  <si>
    <t>AURY_CRF(NR-110)</t>
  </si>
  <si>
    <t>AURY_GF(NR-110)</t>
  </si>
  <si>
    <t>AURY_LF(NR-110)</t>
  </si>
  <si>
    <t>AURY_RF(NR-110)</t>
  </si>
  <si>
    <t>BRBCL(ER-26)</t>
  </si>
  <si>
    <t>BSIUL(NR-110)</t>
  </si>
  <si>
    <t>CHAMERA1(NR-110)</t>
  </si>
  <si>
    <t>CHAMERA2(NR-110)</t>
  </si>
  <si>
    <t>CHAMERA3(NR-110)</t>
  </si>
  <si>
    <t>DADRI_CRF(NR-110)</t>
  </si>
  <si>
    <t>DADRI_GF(NR-110)</t>
  </si>
  <si>
    <t>DADRI_LF(NR-110)</t>
  </si>
  <si>
    <t>DADRI_RF(NR-110)</t>
  </si>
  <si>
    <t>DADRT2(NR-110)</t>
  </si>
  <si>
    <t>DHAULIGNGA(NR-110)</t>
  </si>
  <si>
    <t>DULHASTI(NR-110)</t>
  </si>
  <si>
    <t>FSTPP I &amp; II(ER-26)</t>
  </si>
  <si>
    <t>JHAJJAR(NR-110)</t>
  </si>
  <si>
    <t>KGSU1AND2(SR-39)</t>
  </si>
  <si>
    <t>KGSU3AND4(SR-39)</t>
  </si>
  <si>
    <t>KHSTPP-II(ER-26)</t>
  </si>
  <si>
    <t>KKNP(SR-39)</t>
  </si>
  <si>
    <t>KOTESHWR(NR-110)</t>
  </si>
  <si>
    <t>KUDGI(SR-39)</t>
  </si>
  <si>
    <t>MAPS(SR-39)</t>
  </si>
  <si>
    <t>NAPP(NR-110)</t>
  </si>
  <si>
    <t>NJPC(NR-110)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</si>
  <si>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</si>
  <si>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</si>
  <si>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</si>
  <si>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</si>
  <si>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</si>
  <si>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</si>
  <si>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PARBATI3(NR-110)</t>
  </si>
  <si>
    <t>RAPPB(NR-110)</t>
  </si>
  <si>
    <t>RAPPC(NR-110)</t>
  </si>
  <si>
    <t>RIHAND1(NR-110)</t>
  </si>
  <si>
    <t>RIHAND2(NR-110)</t>
  </si>
  <si>
    <t>RIHAND3(NR-110)</t>
  </si>
  <si>
    <t>RSTPSU1TO6(SR-39)</t>
  </si>
  <si>
    <t>RSTPSU7(SR-39)</t>
  </si>
  <si>
    <t>SALAL(NR-110)</t>
  </si>
  <si>
    <t>SASAN(WR-41)</t>
  </si>
  <si>
    <t>SEWA2(NR-110)</t>
  </si>
  <si>
    <t>SIMHST2(SR-39)</t>
  </si>
  <si>
    <t>SINGRAULI(NR-110)</t>
  </si>
  <si>
    <t>SINGRAULI_HYDRO(NR-110)</t>
  </si>
  <si>
    <t>TALA(ER-26)</t>
  </si>
  <si>
    <t>TALST2(SR-39)</t>
  </si>
  <si>
    <t>TANAKPUR(NR-110)</t>
  </si>
  <si>
    <t>TEHRI(NR-110)</t>
  </si>
  <si>
    <t>UNCHAHAR1(NR-110)</t>
  </si>
  <si>
    <t>UNCHAHAR2(NR-110)</t>
  </si>
  <si>
    <t>UNCHAHAR3(NR-110)</t>
  </si>
  <si>
    <t>UNCHAHAR4(NR-110)</t>
  </si>
  <si>
    <t>URI(NR-110)</t>
  </si>
  <si>
    <t>URI2(NR-110)</t>
  </si>
  <si>
    <t>VALLURNTECL(SR-39)</t>
  </si>
  <si>
    <t>BSHP</t>
  </si>
  <si>
    <t>CHANJUII</t>
  </si>
  <si>
    <t>GBHHPL</t>
  </si>
  <si>
    <t>GEE_HP</t>
  </si>
  <si>
    <t>ITCWIND</t>
  </si>
  <si>
    <t>JPL-2</t>
  </si>
  <si>
    <t>KWHEP</t>
  </si>
  <si>
    <t>Manipur_Ben</t>
  </si>
  <si>
    <t>Meghalaya_Ben</t>
  </si>
  <si>
    <t>SAINJ</t>
  </si>
  <si>
    <t>SEILP2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</si>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</sst>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361.12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44846</v>
      </c>
      <c r="Z3" s="37">
        <f>S3</f>
        <v>44846</v>
      </c>
      <c r="AE3" s="36"/>
      <c r="AH3" s="38">
        <f>AV4</f>
        <v>44846</v>
      </c>
    </row>
    <row r="4" spans="1:48" ht="15.75" thickBot="1">
      <c r="A4" s="37">
        <f>frq!A1</f>
        <v>44846</v>
      </c>
      <c r="L4" s="37">
        <f>frq!A1</f>
        <v>44846</v>
      </c>
      <c r="P4" s="37">
        <f>frq!A1</f>
        <v>44846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18.123999999999999</v>
      </c>
      <c r="AF6" s="56">
        <f>'MSW BWN'!C3</f>
        <v>18.123999999999999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18.295999999999999</v>
      </c>
      <c r="AF7" s="56">
        <f>'MSW BWN'!C4</f>
        <v>18.295999999999999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17.972000000000001</v>
      </c>
      <c r="AF8" s="56">
        <f>'MSW BWN'!C5</f>
        <v>17.972000000000001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18.507999999999999</v>
      </c>
      <c r="AF9" s="56">
        <f>'MSW BWN'!C6</f>
        <v>18.507999999999999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17.224</v>
      </c>
      <c r="AF10" s="56">
        <f>'MSW BWN'!C7</f>
        <v>17.224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17.472000000000001</v>
      </c>
      <c r="AF11" s="56">
        <f>'MSW BWN'!C8</f>
        <v>17.472000000000001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18.068000000000001</v>
      </c>
      <c r="AF12" s="56">
        <f>'MSW BWN'!C9</f>
        <v>18.068000000000001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17.032</v>
      </c>
      <c r="AF13" s="56">
        <f>'MSW BWN'!C10</f>
        <v>17.032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17.8</v>
      </c>
      <c r="AF14" s="56">
        <f>'MSW BWN'!C11</f>
        <v>17.8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18.047999999999998</v>
      </c>
      <c r="AF15" s="56">
        <f>'MSW BWN'!C12</f>
        <v>18.047999999999998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17.876000000000001</v>
      </c>
      <c r="AF16" s="56">
        <f>'MSW BWN'!C13</f>
        <v>17.876000000000001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17.335999999999999</v>
      </c>
      <c r="AF17" s="56">
        <f>'MSW BWN'!C14</f>
        <v>17.335999999999999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17.164000000000001</v>
      </c>
      <c r="AF18" s="56">
        <f>'MSW BWN'!C15</f>
        <v>17.164000000000001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16.263999999999999</v>
      </c>
      <c r="AF19" s="56">
        <f>'MSW BWN'!C16</f>
        <v>16.263999999999999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18.507999999999999</v>
      </c>
      <c r="AF20" s="56">
        <f>'MSW BWN'!C17</f>
        <v>18.507999999999999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18.143999999999998</v>
      </c>
      <c r="AF21" s="56">
        <f>'MSW BWN'!C18</f>
        <v>18.143999999999998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18.335999999999999</v>
      </c>
      <c r="AF22" s="56">
        <f>'MSW BWN'!C19</f>
        <v>18.335999999999999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18.123999999999999</v>
      </c>
      <c r="AF23" s="56">
        <f>'MSW BWN'!C20</f>
        <v>18.123999999999999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17.547999999999998</v>
      </c>
      <c r="AF24" s="56">
        <f>'MSW BWN'!C21</f>
        <v>17.547999999999998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17.527999999999999</v>
      </c>
      <c r="AF25" s="56">
        <f>'MSW BWN'!C22</f>
        <v>17.527999999999999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17.492000000000001</v>
      </c>
      <c r="AF26" s="56">
        <f>'MSW BWN'!C23</f>
        <v>17.492000000000001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18.547999999999998</v>
      </c>
      <c r="AF27" s="56">
        <f>'MSW BWN'!C24</f>
        <v>18.547999999999998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18.295999999999999</v>
      </c>
      <c r="AF28" s="56">
        <f>'MSW BWN'!C25</f>
        <v>18.295999999999999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17.835999999999999</v>
      </c>
      <c r="AF29" s="56">
        <f>'MSW BWN'!C26</f>
        <v>17.835999999999999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17.260000000000002</v>
      </c>
      <c r="AF30" s="56">
        <f>'MSW BWN'!C27</f>
        <v>17.260000000000002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16.552</v>
      </c>
      <c r="AF31" s="56">
        <f>'MSW BWN'!C28</f>
        <v>16.552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18.143999999999998</v>
      </c>
      <c r="AF32" s="56">
        <f>'MSW BWN'!C29</f>
        <v>18.143999999999998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17.992000000000001</v>
      </c>
      <c r="AF33" s="56">
        <f>'MSW BWN'!C30</f>
        <v>17.992000000000001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16.416</v>
      </c>
      <c r="AF34" s="56">
        <f>'MSW BWN'!C31</f>
        <v>16.416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17.431999999999999</v>
      </c>
      <c r="AF35" s="56">
        <f>'MSW BWN'!C32</f>
        <v>17.431999999999999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17.376000000000001</v>
      </c>
      <c r="AF36" s="56">
        <f>'MSW BWN'!C33</f>
        <v>17.376000000000001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17.684000000000001</v>
      </c>
      <c r="AF37" s="56">
        <f>'MSW BWN'!C34</f>
        <v>17.684000000000001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17.72</v>
      </c>
      <c r="AF38" s="56">
        <f>'MSW BWN'!C35</f>
        <v>17.72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18.431999999999999</v>
      </c>
      <c r="AF39" s="56">
        <f>'MSW BWN'!C36</f>
        <v>18.431999999999999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18.411999999999999</v>
      </c>
      <c r="AF40" s="56">
        <f>'MSW BWN'!C37</f>
        <v>18.411999999999999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17.547999999999998</v>
      </c>
      <c r="AF41" s="56">
        <f>'MSW BWN'!C38</f>
        <v>17.547999999999998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17.72</v>
      </c>
      <c r="AF42" s="56">
        <f>'MSW BWN'!C39</f>
        <v>17.72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16.108000000000001</v>
      </c>
      <c r="AF43" s="56">
        <f>'MSW BWN'!C40</f>
        <v>16.108000000000001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16.204000000000001</v>
      </c>
      <c r="AF44" s="56">
        <f>'MSW BWN'!C41</f>
        <v>16.204000000000001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17.8</v>
      </c>
      <c r="AF45" s="56">
        <f>'MSW BWN'!C42</f>
        <v>17.8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18.584</v>
      </c>
      <c r="AF46" s="56">
        <f>'MSW BWN'!C43</f>
        <v>18.584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18.527999999999999</v>
      </c>
      <c r="AF47" s="56">
        <f>'MSW BWN'!C44</f>
        <v>18.527999999999999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18.584</v>
      </c>
      <c r="AF48" s="56">
        <f>'MSW BWN'!C45</f>
        <v>18.584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17.992000000000001</v>
      </c>
      <c r="AF49" s="56">
        <f>'MSW BWN'!C46</f>
        <v>17.992000000000001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18.295999999999999</v>
      </c>
      <c r="AF50" s="56">
        <f>'MSW BWN'!C47</f>
        <v>18.295999999999999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18.295999999999999</v>
      </c>
      <c r="AF51" s="56">
        <f>'MSW BWN'!C48</f>
        <v>18.295999999999999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16.952000000000002</v>
      </c>
      <c r="AF52" s="56">
        <f>'MSW BWN'!C49</f>
        <v>16.952000000000002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17.527999999999999</v>
      </c>
      <c r="AF53" s="56">
        <f>'MSW BWN'!C50</f>
        <v>17.527999999999999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18.143999999999998</v>
      </c>
      <c r="AF54" s="56">
        <f>'MSW BWN'!C51</f>
        <v>18.143999999999998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18.184000000000001</v>
      </c>
      <c r="AF55" s="56">
        <f>'MSW BWN'!C52</f>
        <v>18.184000000000001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17.952000000000002</v>
      </c>
      <c r="AF56" s="56">
        <f>'MSW BWN'!C53</f>
        <v>17.952000000000002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17.452000000000002</v>
      </c>
      <c r="AF57" s="56">
        <f>'MSW BWN'!C54</f>
        <v>17.452000000000002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17.931999999999999</v>
      </c>
      <c r="AF58" s="56">
        <f>'MSW BWN'!C55</f>
        <v>17.931999999999999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17.335999999999999</v>
      </c>
      <c r="AF59" s="56">
        <f>'MSW BWN'!C56</f>
        <v>17.335999999999999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17.643999999999998</v>
      </c>
      <c r="AF60" s="56">
        <f>'MSW BWN'!C57</f>
        <v>17.643999999999998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17.143999999999998</v>
      </c>
      <c r="AF61" s="56">
        <f>'MSW BWN'!C58</f>
        <v>17.143999999999998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15.34</v>
      </c>
      <c r="AF62" s="56">
        <f>'MSW BWN'!C59</f>
        <v>15.34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16.167999999999999</v>
      </c>
      <c r="AF63" s="56">
        <f>'MSW BWN'!C60</f>
        <v>16.167999999999999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17.108000000000001</v>
      </c>
      <c r="AF64" s="56">
        <f>'MSW BWN'!C61</f>
        <v>17.108000000000001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18.027999999999999</v>
      </c>
      <c r="AF65" s="56">
        <f>'MSW BWN'!C62</f>
        <v>18.027999999999999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17.835999999999999</v>
      </c>
      <c r="AF66" s="56">
        <f>'MSW BWN'!C63</f>
        <v>17.835999999999999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17.896000000000001</v>
      </c>
      <c r="AF67" s="56">
        <f>'MSW BWN'!C64</f>
        <v>17.896000000000001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17.452000000000002</v>
      </c>
      <c r="AF68" s="56">
        <f>'MSW BWN'!C65</f>
        <v>17.452000000000002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17.047999999999998</v>
      </c>
      <c r="AF69" s="56">
        <f>'MSW BWN'!C66</f>
        <v>17.047999999999998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18.295999999999999</v>
      </c>
      <c r="AF70" s="56">
        <f>'MSW BWN'!C67</f>
        <v>18.295999999999999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18.047999999999998</v>
      </c>
      <c r="AF71" s="56">
        <f>'MSW BWN'!C68</f>
        <v>18.047999999999998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17.911999999999999</v>
      </c>
      <c r="AF72" s="56">
        <f>'MSW BWN'!C69</f>
        <v>17.911999999999999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18.007999999999999</v>
      </c>
      <c r="AF73" s="56">
        <f>'MSW BWN'!C70</f>
        <v>18.007999999999999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17.896000000000001</v>
      </c>
      <c r="AF74" s="56">
        <f>'MSW BWN'!C71</f>
        <v>17.896000000000001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17.335999999999999</v>
      </c>
      <c r="AF75" s="56">
        <f>'MSW BWN'!C72</f>
        <v>17.335999999999999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16.608000000000001</v>
      </c>
      <c r="AF76" s="56">
        <f>'MSW BWN'!C73</f>
        <v>16.608000000000001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17.108000000000001</v>
      </c>
      <c r="AF77" s="56">
        <f>'MSW BWN'!C74</f>
        <v>17.108000000000001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17.28</v>
      </c>
      <c r="AF78" s="56">
        <f>'MSW BWN'!C75</f>
        <v>17.28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17.547999999999998</v>
      </c>
      <c r="AF79" s="56">
        <f>'MSW BWN'!C76</f>
        <v>17.547999999999998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17.224</v>
      </c>
      <c r="AF80" s="56">
        <f>'MSW BWN'!C77</f>
        <v>17.224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17.472000000000001</v>
      </c>
      <c r="AF81" s="56">
        <f>'MSW BWN'!C78</f>
        <v>17.472000000000001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17.164000000000001</v>
      </c>
      <c r="AF82" s="56">
        <f>'MSW BWN'!C79</f>
        <v>17.164000000000001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16.552</v>
      </c>
      <c r="AF83" s="56">
        <f>'MSW BWN'!C80</f>
        <v>16.552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16.82</v>
      </c>
      <c r="AF84" s="56">
        <f>'MSW BWN'!C81</f>
        <v>16.82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17.108000000000001</v>
      </c>
      <c r="AF85" s="56">
        <f>'MSW BWN'!C82</f>
        <v>17.108000000000001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17.835999999999999</v>
      </c>
      <c r="AF86" s="56">
        <f>'MSW BWN'!C83</f>
        <v>17.835999999999999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18.027999999999999</v>
      </c>
      <c r="AF87" s="56">
        <f>'MSW BWN'!C84</f>
        <v>18.027999999999999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17.739999999999998</v>
      </c>
      <c r="AF88" s="56">
        <f>'MSW BWN'!C85</f>
        <v>17.739999999999998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17.204000000000001</v>
      </c>
      <c r="AF89" s="56">
        <f>'MSW BWN'!C86</f>
        <v>17.204000000000001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17.204000000000001</v>
      </c>
      <c r="AF90" s="56">
        <f>'MSW BWN'!C87</f>
        <v>17.204000000000001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17.643999999999998</v>
      </c>
      <c r="AF91" s="56">
        <f>'MSW BWN'!C88</f>
        <v>17.643999999999998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17.088000000000001</v>
      </c>
      <c r="AF92" s="56">
        <f>'MSW BWN'!C89</f>
        <v>17.088000000000001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17.815999999999999</v>
      </c>
      <c r="AF93" s="56">
        <f>'MSW BWN'!C90</f>
        <v>17.815999999999999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17.664000000000001</v>
      </c>
      <c r="AF94" s="56">
        <f>'MSW BWN'!C91</f>
        <v>17.664000000000001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17.28</v>
      </c>
      <c r="AF95" s="56">
        <f>'MSW BWN'!C92</f>
        <v>17.28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17.931999999999999</v>
      </c>
      <c r="AF96" s="56">
        <f>'MSW BWN'!C93</f>
        <v>17.931999999999999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18.047999999999998</v>
      </c>
      <c r="AF97" s="56">
        <f>'MSW BWN'!C94</f>
        <v>18.047999999999998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17.568000000000001</v>
      </c>
      <c r="AF98" s="56">
        <f>'MSW BWN'!C95</f>
        <v>17.568000000000001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17.047999999999998</v>
      </c>
      <c r="AF99" s="56">
        <f>'MSW BWN'!C96</f>
        <v>17.047999999999998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16.760000000000002</v>
      </c>
      <c r="AF100" s="56">
        <f>'MSW BWN'!C97</f>
        <v>16.760000000000002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17.032</v>
      </c>
      <c r="AF101" s="56">
        <f>'MSW BWN'!C98</f>
        <v>17.032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1688.0399999999995</v>
      </c>
      <c r="AF102" s="71">
        <f t="shared" si="16"/>
        <v>1688.0399999999995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82.34</v>
      </c>
      <c r="J3" s="95">
        <v>29.06</v>
      </c>
      <c r="K3" s="95">
        <v>0</v>
      </c>
      <c r="L3" s="95">
        <v>10.95</v>
      </c>
      <c r="M3" s="114">
        <v>0</v>
      </c>
      <c r="N3" s="113">
        <v>-67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-67</v>
      </c>
      <c r="V3" s="116">
        <v>122.35</v>
      </c>
      <c r="W3">
        <v>-67</v>
      </c>
      <c r="X3">
        <v>82.34</v>
      </c>
      <c r="Y3">
        <v>10.95</v>
      </c>
      <c r="Z3">
        <v>0</v>
      </c>
      <c r="AA3">
        <v>29.06</v>
      </c>
    </row>
    <row r="4" spans="1:27">
      <c r="B4" t="s">
        <v>263</v>
      </c>
      <c r="G4" t="s">
        <v>46</v>
      </c>
      <c r="H4" s="115">
        <v>0</v>
      </c>
      <c r="I4" s="88">
        <v>82.34</v>
      </c>
      <c r="J4" s="88">
        <v>29.06</v>
      </c>
      <c r="K4" s="88">
        <v>0</v>
      </c>
      <c r="L4" s="88">
        <v>10.66</v>
      </c>
      <c r="M4" s="116">
        <v>0</v>
      </c>
      <c r="N4" s="115">
        <v>-77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-77</v>
      </c>
      <c r="V4" s="116">
        <v>122.06</v>
      </c>
      <c r="W4">
        <v>-77</v>
      </c>
      <c r="X4">
        <v>82.34</v>
      </c>
      <c r="Y4">
        <v>10.66</v>
      </c>
      <c r="Z4">
        <v>0</v>
      </c>
      <c r="AA4">
        <v>29.06</v>
      </c>
    </row>
    <row r="5" spans="1:27">
      <c r="G5" t="s">
        <v>47</v>
      </c>
      <c r="H5" s="115">
        <v>0</v>
      </c>
      <c r="I5" s="88">
        <v>87.18</v>
      </c>
      <c r="J5" s="88">
        <v>0</v>
      </c>
      <c r="K5" s="88">
        <v>0</v>
      </c>
      <c r="L5" s="88">
        <v>10.66</v>
      </c>
      <c r="M5" s="116">
        <v>0</v>
      </c>
      <c r="N5" s="115">
        <v>-127</v>
      </c>
      <c r="O5" s="88">
        <v>0</v>
      </c>
      <c r="P5" s="88">
        <v>-10</v>
      </c>
      <c r="Q5" s="88">
        <v>0</v>
      </c>
      <c r="R5" s="88">
        <v>0</v>
      </c>
      <c r="S5" s="116">
        <v>0</v>
      </c>
      <c r="U5" s="115">
        <v>-137</v>
      </c>
      <c r="V5" s="116">
        <v>97.84</v>
      </c>
      <c r="W5">
        <v>-127</v>
      </c>
      <c r="X5">
        <v>87.18</v>
      </c>
      <c r="Y5">
        <v>10.66</v>
      </c>
      <c r="Z5">
        <v>0</v>
      </c>
      <c r="AA5">
        <v>-10</v>
      </c>
    </row>
    <row r="6" spans="1:27">
      <c r="G6" t="s">
        <v>48</v>
      </c>
      <c r="H6" s="115">
        <v>0</v>
      </c>
      <c r="I6" s="88">
        <v>77.489999999999995</v>
      </c>
      <c r="J6" s="88">
        <v>0</v>
      </c>
      <c r="K6" s="88">
        <v>29.06</v>
      </c>
      <c r="L6" s="88">
        <v>10.66</v>
      </c>
      <c r="M6" s="116">
        <v>0</v>
      </c>
      <c r="N6" s="115">
        <v>-140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-160</v>
      </c>
      <c r="V6" s="116">
        <v>117.21</v>
      </c>
      <c r="W6">
        <v>-140</v>
      </c>
      <c r="X6">
        <v>77.489999999999995</v>
      </c>
      <c r="Y6">
        <v>10.66</v>
      </c>
      <c r="Z6">
        <v>29.06</v>
      </c>
      <c r="AA6">
        <v>-20</v>
      </c>
    </row>
    <row r="7" spans="1:27">
      <c r="G7" t="s">
        <v>49</v>
      </c>
      <c r="H7" s="115">
        <v>0</v>
      </c>
      <c r="I7" s="88">
        <v>19.38</v>
      </c>
      <c r="J7" s="88">
        <v>0</v>
      </c>
      <c r="K7" s="88">
        <v>0</v>
      </c>
      <c r="L7" s="88">
        <v>15.01</v>
      </c>
      <c r="M7" s="116">
        <v>0</v>
      </c>
      <c r="N7" s="115">
        <v>-80</v>
      </c>
      <c r="O7" s="88">
        <v>0</v>
      </c>
      <c r="P7" s="88">
        <v>-85</v>
      </c>
      <c r="Q7" s="88">
        <v>0</v>
      </c>
      <c r="R7" s="88">
        <v>0</v>
      </c>
      <c r="S7" s="116">
        <v>0</v>
      </c>
      <c r="U7" s="115">
        <v>-165</v>
      </c>
      <c r="V7" s="116">
        <v>34.39</v>
      </c>
      <c r="W7">
        <v>-80</v>
      </c>
      <c r="X7">
        <v>19.38</v>
      </c>
      <c r="Y7">
        <v>15.01</v>
      </c>
      <c r="Z7">
        <v>0</v>
      </c>
      <c r="AA7">
        <v>-85</v>
      </c>
    </row>
    <row r="8" spans="1:27">
      <c r="G8" t="s">
        <v>50</v>
      </c>
      <c r="H8" s="115">
        <v>0</v>
      </c>
      <c r="I8" s="88">
        <v>58.12</v>
      </c>
      <c r="J8" s="88">
        <v>0</v>
      </c>
      <c r="K8" s="88">
        <v>0</v>
      </c>
      <c r="L8" s="88">
        <v>7.56</v>
      </c>
      <c r="M8" s="116">
        <v>0</v>
      </c>
      <c r="N8" s="115">
        <v>-93</v>
      </c>
      <c r="O8" s="88">
        <v>0</v>
      </c>
      <c r="P8" s="88">
        <v>-50</v>
      </c>
      <c r="Q8" s="88">
        <v>0</v>
      </c>
      <c r="R8" s="88">
        <v>0</v>
      </c>
      <c r="S8" s="116">
        <v>0</v>
      </c>
      <c r="U8" s="115">
        <v>-143</v>
      </c>
      <c r="V8" s="116">
        <v>65.680000000000007</v>
      </c>
      <c r="W8">
        <v>-93</v>
      </c>
      <c r="X8">
        <v>58.12</v>
      </c>
      <c r="Y8">
        <v>7.56</v>
      </c>
      <c r="Z8">
        <v>0</v>
      </c>
      <c r="AA8">
        <v>-50</v>
      </c>
    </row>
    <row r="9" spans="1:27">
      <c r="G9" t="s">
        <v>51</v>
      </c>
      <c r="H9" s="115">
        <v>0</v>
      </c>
      <c r="I9" s="88">
        <v>29.06</v>
      </c>
      <c r="J9" s="88">
        <v>0</v>
      </c>
      <c r="K9" s="88">
        <v>29.06</v>
      </c>
      <c r="L9" s="88">
        <v>11.14</v>
      </c>
      <c r="M9" s="116">
        <v>0</v>
      </c>
      <c r="N9" s="115">
        <v>-46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-46</v>
      </c>
      <c r="V9" s="116">
        <v>69.260000000000005</v>
      </c>
      <c r="W9">
        <v>-46</v>
      </c>
      <c r="X9">
        <v>29.06</v>
      </c>
      <c r="Y9">
        <v>11.14</v>
      </c>
      <c r="Z9">
        <v>29.06</v>
      </c>
      <c r="AA9">
        <v>0</v>
      </c>
    </row>
    <row r="10" spans="1:27">
      <c r="G10" t="s">
        <v>52</v>
      </c>
      <c r="H10" s="115">
        <v>0</v>
      </c>
      <c r="I10" s="88">
        <v>53.28</v>
      </c>
      <c r="J10" s="88">
        <v>0</v>
      </c>
      <c r="K10" s="88">
        <v>0</v>
      </c>
      <c r="L10" s="88">
        <v>11.14</v>
      </c>
      <c r="M10" s="116">
        <v>0</v>
      </c>
      <c r="N10" s="115">
        <v>-71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-71</v>
      </c>
      <c r="V10" s="116">
        <v>64.42</v>
      </c>
      <c r="W10">
        <v>-71</v>
      </c>
      <c r="X10">
        <v>53.28</v>
      </c>
      <c r="Y10">
        <v>11.14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43.59</v>
      </c>
      <c r="J11" s="88">
        <v>0</v>
      </c>
      <c r="K11" s="88">
        <v>0</v>
      </c>
      <c r="L11" s="88">
        <v>10.95</v>
      </c>
      <c r="M11" s="116">
        <v>0</v>
      </c>
      <c r="N11" s="115">
        <v>-116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-116</v>
      </c>
      <c r="V11" s="116">
        <v>54.54</v>
      </c>
      <c r="W11">
        <v>-116</v>
      </c>
      <c r="X11">
        <v>43.59</v>
      </c>
      <c r="Y11">
        <v>10.95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43.59</v>
      </c>
      <c r="J12" s="88">
        <v>0</v>
      </c>
      <c r="K12" s="88">
        <v>29.06</v>
      </c>
      <c r="L12" s="88">
        <v>10.95</v>
      </c>
      <c r="M12" s="116">
        <v>0</v>
      </c>
      <c r="N12" s="115">
        <v>-90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-90</v>
      </c>
      <c r="V12" s="116">
        <v>83.6</v>
      </c>
      <c r="W12">
        <v>-90</v>
      </c>
      <c r="X12">
        <v>43.59</v>
      </c>
      <c r="Y12">
        <v>10.95</v>
      </c>
      <c r="Z12">
        <v>29.06</v>
      </c>
      <c r="AA12">
        <v>0</v>
      </c>
    </row>
    <row r="13" spans="1:27">
      <c r="G13" t="s">
        <v>55</v>
      </c>
      <c r="H13" s="115">
        <v>0</v>
      </c>
      <c r="I13" s="88">
        <v>38.74</v>
      </c>
      <c r="J13" s="88">
        <v>0</v>
      </c>
      <c r="K13" s="88">
        <v>0</v>
      </c>
      <c r="L13" s="88">
        <v>15.31</v>
      </c>
      <c r="M13" s="116">
        <v>0</v>
      </c>
      <c r="N13" s="115">
        <v>-126</v>
      </c>
      <c r="O13" s="88">
        <v>0</v>
      </c>
      <c r="P13" s="88">
        <v>-55</v>
      </c>
      <c r="Q13" s="88">
        <v>0</v>
      </c>
      <c r="R13" s="88">
        <v>0</v>
      </c>
      <c r="S13" s="116">
        <v>0</v>
      </c>
      <c r="U13" s="115">
        <v>-181</v>
      </c>
      <c r="V13" s="116">
        <v>54.05</v>
      </c>
      <c r="W13">
        <v>-126</v>
      </c>
      <c r="X13">
        <v>38.74</v>
      </c>
      <c r="Y13">
        <v>15.31</v>
      </c>
      <c r="Z13">
        <v>0</v>
      </c>
      <c r="AA13">
        <v>-55</v>
      </c>
    </row>
    <row r="14" spans="1:27">
      <c r="G14" t="s">
        <v>56</v>
      </c>
      <c r="H14" s="115">
        <v>0</v>
      </c>
      <c r="I14" s="88">
        <v>38.75</v>
      </c>
      <c r="J14" s="88">
        <v>0</v>
      </c>
      <c r="K14" s="88">
        <v>0</v>
      </c>
      <c r="L14" s="88">
        <v>7.75</v>
      </c>
      <c r="M14" s="116">
        <v>0</v>
      </c>
      <c r="N14" s="115">
        <v>-84</v>
      </c>
      <c r="O14" s="88">
        <v>0</v>
      </c>
      <c r="P14" s="88">
        <v>-15</v>
      </c>
      <c r="Q14" s="88">
        <v>0</v>
      </c>
      <c r="R14" s="88">
        <v>0</v>
      </c>
      <c r="S14" s="116">
        <v>0</v>
      </c>
      <c r="U14" s="115">
        <v>-99</v>
      </c>
      <c r="V14" s="116">
        <v>46.5</v>
      </c>
      <c r="W14">
        <v>-84</v>
      </c>
      <c r="X14">
        <v>38.75</v>
      </c>
      <c r="Y14">
        <v>7.75</v>
      </c>
      <c r="Z14">
        <v>0</v>
      </c>
      <c r="AA14">
        <v>-15</v>
      </c>
    </row>
    <row r="15" spans="1:27">
      <c r="G15" t="s">
        <v>57</v>
      </c>
      <c r="H15" s="115">
        <v>0</v>
      </c>
      <c r="I15" s="88">
        <v>48.43</v>
      </c>
      <c r="J15" s="88">
        <v>0</v>
      </c>
      <c r="K15" s="88">
        <v>29.06</v>
      </c>
      <c r="L15" s="88">
        <v>10.95</v>
      </c>
      <c r="M15" s="116">
        <v>0</v>
      </c>
      <c r="N15" s="115">
        <v>-104</v>
      </c>
      <c r="O15" s="88">
        <v>0</v>
      </c>
      <c r="P15" s="88">
        <v>-55</v>
      </c>
      <c r="Q15" s="88">
        <v>0</v>
      </c>
      <c r="R15" s="88">
        <v>0</v>
      </c>
      <c r="S15" s="116">
        <v>0</v>
      </c>
      <c r="U15" s="115">
        <v>-159</v>
      </c>
      <c r="V15" s="116">
        <v>88.44</v>
      </c>
      <c r="W15">
        <v>-104</v>
      </c>
      <c r="X15">
        <v>48.43</v>
      </c>
      <c r="Y15">
        <v>10.95</v>
      </c>
      <c r="Z15">
        <v>29.06</v>
      </c>
      <c r="AA15">
        <v>-55</v>
      </c>
    </row>
    <row r="16" spans="1:27">
      <c r="G16" t="s">
        <v>58</v>
      </c>
      <c r="H16" s="115">
        <v>0</v>
      </c>
      <c r="I16" s="88">
        <v>9.69</v>
      </c>
      <c r="J16" s="88">
        <v>0</v>
      </c>
      <c r="K16" s="88">
        <v>0</v>
      </c>
      <c r="L16" s="88">
        <v>10.85</v>
      </c>
      <c r="M16" s="116">
        <v>0</v>
      </c>
      <c r="N16" s="115">
        <v>-78</v>
      </c>
      <c r="O16" s="88">
        <v>0</v>
      </c>
      <c r="P16" s="88">
        <v>-33</v>
      </c>
      <c r="Q16" s="88">
        <v>0</v>
      </c>
      <c r="R16" s="88">
        <v>0</v>
      </c>
      <c r="S16" s="116">
        <v>0</v>
      </c>
      <c r="U16" s="115">
        <v>-111</v>
      </c>
      <c r="V16" s="116">
        <v>20.54</v>
      </c>
      <c r="W16">
        <v>-78</v>
      </c>
      <c r="X16">
        <v>9.69</v>
      </c>
      <c r="Y16">
        <v>10.85</v>
      </c>
      <c r="Z16">
        <v>0</v>
      </c>
      <c r="AA16">
        <v>-33</v>
      </c>
    </row>
    <row r="17" spans="7:27">
      <c r="G17" t="s">
        <v>59</v>
      </c>
      <c r="H17" s="115">
        <v>0</v>
      </c>
      <c r="I17" s="88">
        <v>24.22</v>
      </c>
      <c r="J17" s="88">
        <v>0</v>
      </c>
      <c r="K17" s="88">
        <v>0</v>
      </c>
      <c r="L17" s="88">
        <v>10.85</v>
      </c>
      <c r="M17" s="116">
        <v>0</v>
      </c>
      <c r="N17" s="115">
        <v>-127</v>
      </c>
      <c r="O17" s="88">
        <v>0</v>
      </c>
      <c r="P17" s="88">
        <v>-75</v>
      </c>
      <c r="Q17" s="88">
        <v>0</v>
      </c>
      <c r="R17" s="88">
        <v>0</v>
      </c>
      <c r="S17" s="116">
        <v>0</v>
      </c>
      <c r="U17" s="115">
        <v>-202</v>
      </c>
      <c r="V17" s="116">
        <v>35.07</v>
      </c>
      <c r="W17">
        <v>-127</v>
      </c>
      <c r="X17">
        <v>24.22</v>
      </c>
      <c r="Y17">
        <v>10.85</v>
      </c>
      <c r="Z17">
        <v>0</v>
      </c>
      <c r="AA17">
        <v>-75</v>
      </c>
    </row>
    <row r="18" spans="7:27">
      <c r="G18" t="s">
        <v>60</v>
      </c>
      <c r="H18" s="115">
        <v>0</v>
      </c>
      <c r="I18" s="88">
        <v>29.06</v>
      </c>
      <c r="J18" s="88">
        <v>0</v>
      </c>
      <c r="K18" s="88">
        <v>0</v>
      </c>
      <c r="L18" s="88">
        <v>10.85</v>
      </c>
      <c r="M18" s="116">
        <v>0</v>
      </c>
      <c r="N18" s="115">
        <v>-99</v>
      </c>
      <c r="O18" s="88">
        <v>0</v>
      </c>
      <c r="P18" s="88">
        <v>-34</v>
      </c>
      <c r="Q18" s="88">
        <v>0</v>
      </c>
      <c r="R18" s="88">
        <v>0</v>
      </c>
      <c r="S18" s="116">
        <v>0</v>
      </c>
      <c r="U18" s="115">
        <v>-133</v>
      </c>
      <c r="V18" s="116">
        <v>39.909999999999997</v>
      </c>
      <c r="W18">
        <v>-99</v>
      </c>
      <c r="X18">
        <v>29.06</v>
      </c>
      <c r="Y18">
        <v>10.85</v>
      </c>
      <c r="Z18">
        <v>0</v>
      </c>
      <c r="AA18">
        <v>-34</v>
      </c>
    </row>
    <row r="19" spans="7:27">
      <c r="G19" t="s">
        <v>61</v>
      </c>
      <c r="H19" s="115">
        <v>0</v>
      </c>
      <c r="I19" s="88">
        <v>14.53</v>
      </c>
      <c r="J19" s="88">
        <v>0</v>
      </c>
      <c r="K19" s="88">
        <v>0</v>
      </c>
      <c r="L19" s="88">
        <v>15.5</v>
      </c>
      <c r="M19" s="116">
        <v>0</v>
      </c>
      <c r="N19" s="115">
        <v>-114</v>
      </c>
      <c r="O19" s="88">
        <v>0</v>
      </c>
      <c r="P19" s="88">
        <v>-78</v>
      </c>
      <c r="Q19" s="88">
        <v>0</v>
      </c>
      <c r="R19" s="88">
        <v>0</v>
      </c>
      <c r="S19" s="116">
        <v>0</v>
      </c>
      <c r="U19" s="115">
        <v>-192</v>
      </c>
      <c r="V19" s="116">
        <v>30.03</v>
      </c>
      <c r="W19">
        <v>-114</v>
      </c>
      <c r="X19">
        <v>14.53</v>
      </c>
      <c r="Y19">
        <v>15.5</v>
      </c>
      <c r="Z19">
        <v>0</v>
      </c>
      <c r="AA19">
        <v>-78</v>
      </c>
    </row>
    <row r="20" spans="7:27">
      <c r="G20" t="s">
        <v>62</v>
      </c>
      <c r="H20" s="115">
        <v>0</v>
      </c>
      <c r="I20" s="88">
        <v>19.37</v>
      </c>
      <c r="J20" s="88">
        <v>0</v>
      </c>
      <c r="K20" s="88">
        <v>29.06</v>
      </c>
      <c r="L20" s="88">
        <v>7.75</v>
      </c>
      <c r="M20" s="116">
        <v>0</v>
      </c>
      <c r="N20" s="115">
        <v>-63</v>
      </c>
      <c r="O20" s="88">
        <v>0</v>
      </c>
      <c r="P20" s="88">
        <v>-28</v>
      </c>
      <c r="Q20" s="88">
        <v>0</v>
      </c>
      <c r="R20" s="88">
        <v>0</v>
      </c>
      <c r="S20" s="116">
        <v>0</v>
      </c>
      <c r="U20" s="115">
        <v>-91</v>
      </c>
      <c r="V20" s="116">
        <v>56.18</v>
      </c>
      <c r="W20">
        <v>-63</v>
      </c>
      <c r="X20">
        <v>19.37</v>
      </c>
      <c r="Y20">
        <v>7.75</v>
      </c>
      <c r="Z20">
        <v>29.06</v>
      </c>
      <c r="AA20">
        <v>-28</v>
      </c>
    </row>
    <row r="21" spans="7:27">
      <c r="G21" t="s">
        <v>63</v>
      </c>
      <c r="H21" s="115">
        <v>0</v>
      </c>
      <c r="I21" s="88">
        <v>67.8</v>
      </c>
      <c r="J21" s="88">
        <v>0</v>
      </c>
      <c r="K21" s="88">
        <v>0</v>
      </c>
      <c r="L21" s="88">
        <v>10.66</v>
      </c>
      <c r="M21" s="116">
        <v>0</v>
      </c>
      <c r="N21" s="115">
        <v>-64</v>
      </c>
      <c r="O21" s="88">
        <v>0</v>
      </c>
      <c r="P21" s="88">
        <v>-18</v>
      </c>
      <c r="Q21" s="88">
        <v>0</v>
      </c>
      <c r="R21" s="88">
        <v>0</v>
      </c>
      <c r="S21" s="116">
        <v>0</v>
      </c>
      <c r="U21" s="115">
        <v>-82</v>
      </c>
      <c r="V21" s="116">
        <v>78.459999999999994</v>
      </c>
      <c r="W21">
        <v>-64</v>
      </c>
      <c r="X21">
        <v>67.8</v>
      </c>
      <c r="Y21">
        <v>10.66</v>
      </c>
      <c r="Z21">
        <v>0</v>
      </c>
      <c r="AA21">
        <v>-18</v>
      </c>
    </row>
    <row r="22" spans="7:27">
      <c r="G22" t="s">
        <v>64</v>
      </c>
      <c r="H22" s="115">
        <v>0</v>
      </c>
      <c r="I22" s="88">
        <v>17.43</v>
      </c>
      <c r="J22" s="88">
        <v>0</v>
      </c>
      <c r="K22" s="88">
        <v>0</v>
      </c>
      <c r="L22" s="88">
        <v>11.82</v>
      </c>
      <c r="M22" s="116">
        <v>0</v>
      </c>
      <c r="N22" s="115">
        <v>-40</v>
      </c>
      <c r="O22" s="88">
        <v>0</v>
      </c>
      <c r="P22" s="88">
        <v>-22</v>
      </c>
      <c r="Q22" s="88">
        <v>0</v>
      </c>
      <c r="R22" s="88">
        <v>0</v>
      </c>
      <c r="S22" s="116">
        <v>0</v>
      </c>
      <c r="U22" s="115">
        <v>-62</v>
      </c>
      <c r="V22" s="116">
        <v>29.25</v>
      </c>
      <c r="W22">
        <v>-40</v>
      </c>
      <c r="X22">
        <v>17.43</v>
      </c>
      <c r="Y22">
        <v>11.82</v>
      </c>
      <c r="Z22">
        <v>0</v>
      </c>
      <c r="AA22">
        <v>-22</v>
      </c>
    </row>
    <row r="23" spans="7:27">
      <c r="G23" t="s">
        <v>65</v>
      </c>
      <c r="H23" s="115">
        <v>0</v>
      </c>
      <c r="I23" s="88">
        <v>29.06</v>
      </c>
      <c r="J23" s="88">
        <v>0</v>
      </c>
      <c r="K23" s="88">
        <v>0</v>
      </c>
      <c r="L23" s="88">
        <v>11.92</v>
      </c>
      <c r="M23" s="116">
        <v>0</v>
      </c>
      <c r="N23" s="115">
        <v>-97</v>
      </c>
      <c r="O23" s="88">
        <v>0</v>
      </c>
      <c r="P23" s="88">
        <v>-31</v>
      </c>
      <c r="Q23" s="88">
        <v>0</v>
      </c>
      <c r="R23" s="88">
        <v>0</v>
      </c>
      <c r="S23" s="116">
        <v>0</v>
      </c>
      <c r="U23" s="115">
        <v>-128</v>
      </c>
      <c r="V23" s="116">
        <v>40.98</v>
      </c>
      <c r="W23">
        <v>-97</v>
      </c>
      <c r="X23">
        <v>29.06</v>
      </c>
      <c r="Y23">
        <v>11.92</v>
      </c>
      <c r="Z23">
        <v>0</v>
      </c>
      <c r="AA23">
        <v>-31</v>
      </c>
    </row>
    <row r="24" spans="7:27">
      <c r="G24" t="s">
        <v>66</v>
      </c>
      <c r="H24" s="115">
        <v>0</v>
      </c>
      <c r="I24" s="88">
        <v>67.81</v>
      </c>
      <c r="J24" s="88">
        <v>31</v>
      </c>
      <c r="K24" s="88">
        <v>29.06</v>
      </c>
      <c r="L24" s="88">
        <v>13.17</v>
      </c>
      <c r="M24" s="116">
        <v>0</v>
      </c>
      <c r="N24" s="115">
        <v>-33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-33</v>
      </c>
      <c r="V24" s="116">
        <v>141.04</v>
      </c>
      <c r="W24">
        <v>-33</v>
      </c>
      <c r="X24">
        <v>67.81</v>
      </c>
      <c r="Y24">
        <v>13.17</v>
      </c>
      <c r="Z24">
        <v>29.06</v>
      </c>
      <c r="AA24">
        <v>31</v>
      </c>
    </row>
    <row r="25" spans="7:27">
      <c r="G25" t="s">
        <v>67</v>
      </c>
      <c r="H25" s="115">
        <v>0</v>
      </c>
      <c r="I25" s="88">
        <v>19.37</v>
      </c>
      <c r="J25" s="88">
        <v>26.16</v>
      </c>
      <c r="K25" s="88">
        <v>0</v>
      </c>
      <c r="L25" s="88">
        <v>20.34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65.87</v>
      </c>
      <c r="W25">
        <v>0</v>
      </c>
      <c r="X25">
        <v>19.37</v>
      </c>
      <c r="Y25">
        <v>20.34</v>
      </c>
      <c r="Z25">
        <v>0</v>
      </c>
      <c r="AA25">
        <v>26.16</v>
      </c>
    </row>
    <row r="26" spans="7:27">
      <c r="G26" t="s">
        <v>68</v>
      </c>
      <c r="H26" s="115">
        <v>0</v>
      </c>
      <c r="I26" s="88">
        <v>9.69</v>
      </c>
      <c r="J26" s="88">
        <v>0</v>
      </c>
      <c r="K26" s="88">
        <v>0</v>
      </c>
      <c r="L26" s="88">
        <v>11.91</v>
      </c>
      <c r="M26" s="116">
        <v>0</v>
      </c>
      <c r="N26" s="115">
        <v>0</v>
      </c>
      <c r="O26" s="88">
        <v>0</v>
      </c>
      <c r="P26" s="88">
        <v>-43</v>
      </c>
      <c r="Q26" s="88">
        <v>0</v>
      </c>
      <c r="R26" s="88">
        <v>0</v>
      </c>
      <c r="S26" s="116">
        <v>0</v>
      </c>
      <c r="U26" s="115">
        <v>-43</v>
      </c>
      <c r="V26" s="116">
        <v>21.6</v>
      </c>
      <c r="W26">
        <v>0</v>
      </c>
      <c r="X26">
        <v>9.69</v>
      </c>
      <c r="Y26">
        <v>11.91</v>
      </c>
      <c r="Z26">
        <v>0</v>
      </c>
      <c r="AA26">
        <v>-43</v>
      </c>
    </row>
    <row r="27" spans="7:27">
      <c r="G27" t="s">
        <v>69</v>
      </c>
      <c r="H27" s="115">
        <v>46.5</v>
      </c>
      <c r="I27" s="88">
        <v>29.06</v>
      </c>
      <c r="J27" s="88">
        <v>0</v>
      </c>
      <c r="K27" s="88">
        <v>0</v>
      </c>
      <c r="L27" s="88">
        <v>16.66</v>
      </c>
      <c r="M27" s="116">
        <v>0</v>
      </c>
      <c r="N27" s="115">
        <v>0</v>
      </c>
      <c r="O27" s="88">
        <v>0</v>
      </c>
      <c r="P27" s="88">
        <v>-21</v>
      </c>
      <c r="Q27" s="88">
        <v>0</v>
      </c>
      <c r="R27" s="88">
        <v>0</v>
      </c>
      <c r="S27" s="116">
        <v>0</v>
      </c>
      <c r="U27" s="115">
        <v>-21</v>
      </c>
      <c r="V27" s="116">
        <v>92.22</v>
      </c>
      <c r="W27">
        <v>46.5</v>
      </c>
      <c r="X27">
        <v>29.06</v>
      </c>
      <c r="Y27">
        <v>16.66</v>
      </c>
      <c r="Z27">
        <v>0</v>
      </c>
      <c r="AA27">
        <v>-21</v>
      </c>
    </row>
    <row r="28" spans="7:27">
      <c r="G28" t="s">
        <v>70</v>
      </c>
      <c r="H28" s="115">
        <v>23.25</v>
      </c>
      <c r="I28" s="88">
        <v>29.06</v>
      </c>
      <c r="J28" s="88">
        <v>0</v>
      </c>
      <c r="K28" s="88">
        <v>33.9</v>
      </c>
      <c r="L28" s="88">
        <v>0</v>
      </c>
      <c r="M28" s="116">
        <v>0</v>
      </c>
      <c r="N28" s="115">
        <v>0</v>
      </c>
      <c r="O28" s="88">
        <v>0</v>
      </c>
      <c r="P28" s="88">
        <v>-29</v>
      </c>
      <c r="Q28" s="88">
        <v>0</v>
      </c>
      <c r="R28" s="88">
        <v>0</v>
      </c>
      <c r="S28" s="116">
        <v>0</v>
      </c>
      <c r="U28" s="115">
        <v>-29</v>
      </c>
      <c r="V28" s="116">
        <v>86.21</v>
      </c>
      <c r="W28">
        <v>23.25</v>
      </c>
      <c r="X28">
        <v>29.06</v>
      </c>
      <c r="Y28">
        <v>0</v>
      </c>
      <c r="Z28">
        <v>33.9</v>
      </c>
      <c r="AA28">
        <v>-29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9.69</v>
      </c>
      <c r="L29" s="88">
        <v>0</v>
      </c>
      <c r="M29" s="116">
        <v>0</v>
      </c>
      <c r="N29" s="115">
        <v>-93</v>
      </c>
      <c r="O29" s="88">
        <v>-30</v>
      </c>
      <c r="P29" s="88">
        <v>-41</v>
      </c>
      <c r="Q29" s="88">
        <v>0</v>
      </c>
      <c r="R29" s="88">
        <v>0</v>
      </c>
      <c r="S29" s="116">
        <v>0</v>
      </c>
      <c r="U29" s="115">
        <v>-164</v>
      </c>
      <c r="V29" s="116">
        <v>9.69</v>
      </c>
      <c r="W29">
        <v>-93</v>
      </c>
      <c r="X29">
        <v>-30</v>
      </c>
      <c r="Y29">
        <v>0</v>
      </c>
      <c r="Z29">
        <v>9.69</v>
      </c>
      <c r="AA29">
        <v>-41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9.69</v>
      </c>
      <c r="L30" s="88">
        <v>0</v>
      </c>
      <c r="M30" s="116">
        <v>0</v>
      </c>
      <c r="N30" s="115">
        <v>-30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-70</v>
      </c>
      <c r="V30" s="116">
        <v>9.69</v>
      </c>
      <c r="W30">
        <v>-30</v>
      </c>
      <c r="X30">
        <v>0</v>
      </c>
      <c r="Y30">
        <v>0</v>
      </c>
      <c r="Z30">
        <v>9.69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26.15</v>
      </c>
      <c r="M31" s="116">
        <v>0</v>
      </c>
      <c r="N31" s="115">
        <v>-39</v>
      </c>
      <c r="O31" s="88">
        <v>0</v>
      </c>
      <c r="P31" s="88">
        <v>-40</v>
      </c>
      <c r="Q31" s="88">
        <v>0</v>
      </c>
      <c r="R31" s="88">
        <v>0</v>
      </c>
      <c r="S31" s="116">
        <v>0</v>
      </c>
      <c r="U31" s="115">
        <v>-79</v>
      </c>
      <c r="V31" s="116">
        <v>26.15</v>
      </c>
      <c r="W31">
        <v>-39</v>
      </c>
      <c r="X31">
        <v>0</v>
      </c>
      <c r="Y31">
        <v>26.15</v>
      </c>
      <c r="Z31">
        <v>0</v>
      </c>
      <c r="AA31">
        <v>-40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48.43</v>
      </c>
      <c r="L32" s="88">
        <v>18.41</v>
      </c>
      <c r="M32" s="116">
        <v>0</v>
      </c>
      <c r="N32" s="115">
        <v>-46</v>
      </c>
      <c r="O32" s="88">
        <v>0</v>
      </c>
      <c r="P32" s="88">
        <v>-96</v>
      </c>
      <c r="Q32" s="88">
        <v>0</v>
      </c>
      <c r="R32" s="88">
        <v>0</v>
      </c>
      <c r="S32" s="116">
        <v>0</v>
      </c>
      <c r="U32" s="115">
        <v>-142</v>
      </c>
      <c r="V32" s="116">
        <v>66.84</v>
      </c>
      <c r="W32">
        <v>-46</v>
      </c>
      <c r="X32">
        <v>0</v>
      </c>
      <c r="Y32">
        <v>18.41</v>
      </c>
      <c r="Z32">
        <v>48.43</v>
      </c>
      <c r="AA32">
        <v>-96</v>
      </c>
    </row>
    <row r="33" spans="7:27">
      <c r="G33" t="s">
        <v>75</v>
      </c>
      <c r="H33" s="115">
        <v>99.77</v>
      </c>
      <c r="I33" s="88">
        <v>38.75</v>
      </c>
      <c r="J33" s="88">
        <v>0</v>
      </c>
      <c r="K33" s="88">
        <v>29.06</v>
      </c>
      <c r="L33" s="88">
        <v>21.8</v>
      </c>
      <c r="M33" s="116">
        <v>0</v>
      </c>
      <c r="N33" s="115">
        <v>0</v>
      </c>
      <c r="O33" s="88">
        <v>0</v>
      </c>
      <c r="P33" s="88">
        <v>-76</v>
      </c>
      <c r="Q33" s="88">
        <v>0</v>
      </c>
      <c r="R33" s="88">
        <v>0</v>
      </c>
      <c r="S33" s="116">
        <v>0</v>
      </c>
      <c r="U33" s="115">
        <v>-76</v>
      </c>
      <c r="V33" s="116">
        <v>189.38</v>
      </c>
      <c r="W33">
        <v>99.77</v>
      </c>
      <c r="X33">
        <v>38.75</v>
      </c>
      <c r="Y33">
        <v>21.8</v>
      </c>
      <c r="Z33">
        <v>29.06</v>
      </c>
      <c r="AA33">
        <v>-76</v>
      </c>
    </row>
    <row r="34" spans="7:27">
      <c r="G34" t="s">
        <v>76</v>
      </c>
      <c r="H34" s="115">
        <v>117.21</v>
      </c>
      <c r="I34" s="88">
        <v>9.69</v>
      </c>
      <c r="J34" s="88">
        <v>0</v>
      </c>
      <c r="K34" s="88">
        <v>9.69</v>
      </c>
      <c r="L34" s="88">
        <v>21.89</v>
      </c>
      <c r="M34" s="116">
        <v>0</v>
      </c>
      <c r="N34" s="115">
        <v>0</v>
      </c>
      <c r="O34" s="88">
        <v>0</v>
      </c>
      <c r="P34" s="88">
        <v>-40</v>
      </c>
      <c r="Q34" s="88">
        <v>0</v>
      </c>
      <c r="R34" s="88">
        <v>0</v>
      </c>
      <c r="S34" s="116">
        <v>0</v>
      </c>
      <c r="U34" s="115">
        <v>-40</v>
      </c>
      <c r="V34" s="116">
        <v>158.47999999999999</v>
      </c>
      <c r="W34">
        <v>117.21</v>
      </c>
      <c r="X34">
        <v>9.69</v>
      </c>
      <c r="Y34">
        <v>21.89</v>
      </c>
      <c r="Z34">
        <v>9.69</v>
      </c>
      <c r="AA34">
        <v>-40</v>
      </c>
    </row>
    <row r="35" spans="7:27">
      <c r="G35" t="s">
        <v>77</v>
      </c>
      <c r="H35" s="115">
        <v>91.05</v>
      </c>
      <c r="I35" s="88">
        <v>0</v>
      </c>
      <c r="J35" s="88">
        <v>0</v>
      </c>
      <c r="K35" s="88">
        <v>9.69</v>
      </c>
      <c r="L35" s="88">
        <v>22.96</v>
      </c>
      <c r="M35" s="116">
        <v>0</v>
      </c>
      <c r="N35" s="115">
        <v>0</v>
      </c>
      <c r="O35" s="88">
        <v>0</v>
      </c>
      <c r="P35" s="88">
        <v>-90</v>
      </c>
      <c r="Q35" s="88">
        <v>0</v>
      </c>
      <c r="R35" s="88">
        <v>0</v>
      </c>
      <c r="S35" s="116">
        <v>0</v>
      </c>
      <c r="U35" s="115">
        <v>-90</v>
      </c>
      <c r="V35" s="116">
        <v>123.7</v>
      </c>
      <c r="W35">
        <v>91.05</v>
      </c>
      <c r="X35">
        <v>0</v>
      </c>
      <c r="Y35">
        <v>22.96</v>
      </c>
      <c r="Z35">
        <v>9.69</v>
      </c>
      <c r="AA35">
        <v>-90</v>
      </c>
    </row>
    <row r="36" spans="7:27">
      <c r="G36" t="s">
        <v>78</v>
      </c>
      <c r="H36" s="115">
        <v>92.02</v>
      </c>
      <c r="I36" s="88">
        <v>14.53</v>
      </c>
      <c r="J36" s="88">
        <v>0</v>
      </c>
      <c r="K36" s="88">
        <v>9.69</v>
      </c>
      <c r="L36" s="88">
        <v>22.96</v>
      </c>
      <c r="M36" s="116">
        <v>0</v>
      </c>
      <c r="N36" s="115">
        <v>0</v>
      </c>
      <c r="O36" s="88">
        <v>0</v>
      </c>
      <c r="P36" s="88">
        <v>-55</v>
      </c>
      <c r="Q36" s="88">
        <v>0</v>
      </c>
      <c r="R36" s="88">
        <v>0</v>
      </c>
      <c r="S36" s="116">
        <v>0</v>
      </c>
      <c r="U36" s="115">
        <v>-55</v>
      </c>
      <c r="V36" s="116">
        <v>139.19999999999999</v>
      </c>
      <c r="W36">
        <v>92.02</v>
      </c>
      <c r="X36">
        <v>14.53</v>
      </c>
      <c r="Y36">
        <v>22.96</v>
      </c>
      <c r="Z36">
        <v>9.69</v>
      </c>
      <c r="AA36">
        <v>-55</v>
      </c>
    </row>
    <row r="37" spans="7:27">
      <c r="G37" t="s">
        <v>79</v>
      </c>
      <c r="H37" s="115">
        <v>34.880000000000003</v>
      </c>
      <c r="I37" s="88">
        <v>0</v>
      </c>
      <c r="J37" s="88">
        <v>0</v>
      </c>
      <c r="K37" s="88">
        <v>0</v>
      </c>
      <c r="L37" s="88">
        <v>28.09</v>
      </c>
      <c r="M37" s="116">
        <v>0</v>
      </c>
      <c r="N37" s="115">
        <v>0</v>
      </c>
      <c r="O37" s="88">
        <v>0</v>
      </c>
      <c r="P37" s="88">
        <v>-88</v>
      </c>
      <c r="Q37" s="88">
        <v>0</v>
      </c>
      <c r="R37" s="88">
        <v>0</v>
      </c>
      <c r="S37" s="116">
        <v>0</v>
      </c>
      <c r="U37" s="115">
        <v>-88</v>
      </c>
      <c r="V37" s="116">
        <v>62.97</v>
      </c>
      <c r="W37">
        <v>34.880000000000003</v>
      </c>
      <c r="X37">
        <v>0</v>
      </c>
      <c r="Y37">
        <v>28.09</v>
      </c>
      <c r="Z37">
        <v>0</v>
      </c>
      <c r="AA37">
        <v>-88</v>
      </c>
    </row>
    <row r="38" spans="7:27">
      <c r="G38" t="s">
        <v>80</v>
      </c>
      <c r="H38" s="115">
        <v>0</v>
      </c>
      <c r="I38" s="88">
        <v>82.34</v>
      </c>
      <c r="J38" s="88">
        <v>0</v>
      </c>
      <c r="K38" s="88">
        <v>9.69</v>
      </c>
      <c r="L38" s="88">
        <v>18.89</v>
      </c>
      <c r="M38" s="116">
        <v>0</v>
      </c>
      <c r="N38" s="115">
        <v>0</v>
      </c>
      <c r="O38" s="88">
        <v>0</v>
      </c>
      <c r="P38" s="88">
        <v>-66</v>
      </c>
      <c r="Q38" s="88">
        <v>0</v>
      </c>
      <c r="R38" s="88">
        <v>0</v>
      </c>
      <c r="S38" s="116">
        <v>0</v>
      </c>
      <c r="U38" s="115">
        <v>-66</v>
      </c>
      <c r="V38" s="116">
        <v>110.92</v>
      </c>
      <c r="W38">
        <v>0</v>
      </c>
      <c r="X38">
        <v>82.34</v>
      </c>
      <c r="Y38">
        <v>18.89</v>
      </c>
      <c r="Z38">
        <v>9.69</v>
      </c>
      <c r="AA38">
        <v>-66</v>
      </c>
    </row>
    <row r="39" spans="7:27">
      <c r="G39" t="s">
        <v>81</v>
      </c>
      <c r="H39" s="115">
        <v>0</v>
      </c>
      <c r="I39" s="88">
        <v>72.650000000000006</v>
      </c>
      <c r="J39" s="88">
        <v>0</v>
      </c>
      <c r="K39" s="88">
        <v>9.69</v>
      </c>
      <c r="L39" s="88">
        <v>22.76</v>
      </c>
      <c r="M39" s="116">
        <v>0</v>
      </c>
      <c r="N39" s="115">
        <v>0</v>
      </c>
      <c r="O39" s="88">
        <v>0</v>
      </c>
      <c r="P39" s="88">
        <v>-115</v>
      </c>
      <c r="Q39" s="88">
        <v>0</v>
      </c>
      <c r="R39" s="88">
        <v>0</v>
      </c>
      <c r="S39" s="116">
        <v>0</v>
      </c>
      <c r="U39" s="115">
        <v>-115</v>
      </c>
      <c r="V39" s="116">
        <v>105.1</v>
      </c>
      <c r="W39">
        <v>0</v>
      </c>
      <c r="X39">
        <v>72.650000000000006</v>
      </c>
      <c r="Y39">
        <v>22.76</v>
      </c>
      <c r="Z39">
        <v>9.69</v>
      </c>
      <c r="AA39">
        <v>-115</v>
      </c>
    </row>
    <row r="40" spans="7:27">
      <c r="G40" t="s">
        <v>82</v>
      </c>
      <c r="H40" s="115">
        <v>0</v>
      </c>
      <c r="I40" s="88">
        <v>87.18</v>
      </c>
      <c r="J40" s="88">
        <v>0</v>
      </c>
      <c r="K40" s="88">
        <v>9.69</v>
      </c>
      <c r="L40" s="88">
        <v>22.86</v>
      </c>
      <c r="M40" s="116">
        <v>0</v>
      </c>
      <c r="N40" s="115">
        <v>0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-80</v>
      </c>
      <c r="V40" s="116">
        <v>119.73</v>
      </c>
      <c r="W40">
        <v>0</v>
      </c>
      <c r="X40">
        <v>87.18</v>
      </c>
      <c r="Y40">
        <v>22.86</v>
      </c>
      <c r="Z40">
        <v>9.69</v>
      </c>
      <c r="AA40">
        <v>-80</v>
      </c>
    </row>
    <row r="41" spans="7:27">
      <c r="G41" t="s">
        <v>83</v>
      </c>
      <c r="H41" s="115">
        <v>0</v>
      </c>
      <c r="I41" s="88">
        <v>48.43</v>
      </c>
      <c r="J41" s="88">
        <v>0</v>
      </c>
      <c r="K41" s="88">
        <v>24.22</v>
      </c>
      <c r="L41" s="88">
        <v>22.96</v>
      </c>
      <c r="M41" s="116">
        <v>0</v>
      </c>
      <c r="N41" s="115">
        <v>0</v>
      </c>
      <c r="O41" s="88">
        <v>0</v>
      </c>
      <c r="P41" s="88">
        <v>-80</v>
      </c>
      <c r="Q41" s="88">
        <v>0</v>
      </c>
      <c r="R41" s="88">
        <v>0</v>
      </c>
      <c r="S41" s="116">
        <v>0</v>
      </c>
      <c r="U41" s="115">
        <v>-80</v>
      </c>
      <c r="V41" s="116">
        <v>95.61</v>
      </c>
      <c r="W41">
        <v>0</v>
      </c>
      <c r="X41">
        <v>48.43</v>
      </c>
      <c r="Y41">
        <v>22.96</v>
      </c>
      <c r="Z41">
        <v>24.22</v>
      </c>
      <c r="AA41">
        <v>-80</v>
      </c>
    </row>
    <row r="42" spans="7:27">
      <c r="G42" t="s">
        <v>84</v>
      </c>
      <c r="H42" s="115">
        <v>0</v>
      </c>
      <c r="I42" s="88">
        <v>96.87</v>
      </c>
      <c r="J42" s="88">
        <v>0</v>
      </c>
      <c r="K42" s="88">
        <v>9.69</v>
      </c>
      <c r="L42" s="88">
        <v>22.96</v>
      </c>
      <c r="M42" s="116">
        <v>0</v>
      </c>
      <c r="N42" s="115">
        <v>0</v>
      </c>
      <c r="O42" s="88">
        <v>0</v>
      </c>
      <c r="P42" s="88">
        <v>-25</v>
      </c>
      <c r="Q42" s="88">
        <v>0</v>
      </c>
      <c r="R42" s="88">
        <v>0</v>
      </c>
      <c r="S42" s="116">
        <v>0</v>
      </c>
      <c r="U42" s="115">
        <v>-25</v>
      </c>
      <c r="V42" s="116">
        <v>129.52000000000001</v>
      </c>
      <c r="W42">
        <v>0</v>
      </c>
      <c r="X42">
        <v>96.87</v>
      </c>
      <c r="Y42">
        <v>22.96</v>
      </c>
      <c r="Z42">
        <v>9.69</v>
      </c>
      <c r="AA42">
        <v>-25</v>
      </c>
    </row>
    <row r="43" spans="7:27">
      <c r="G43" t="s">
        <v>85</v>
      </c>
      <c r="H43" s="115">
        <v>0</v>
      </c>
      <c r="I43" s="88">
        <v>67.8</v>
      </c>
      <c r="J43" s="88">
        <v>0</v>
      </c>
      <c r="K43" s="88">
        <v>9.69</v>
      </c>
      <c r="L43" s="88">
        <v>27.61</v>
      </c>
      <c r="M43" s="116">
        <v>0</v>
      </c>
      <c r="N43" s="115">
        <v>-71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-141</v>
      </c>
      <c r="V43" s="116">
        <v>105.1</v>
      </c>
      <c r="W43">
        <v>-71</v>
      </c>
      <c r="X43">
        <v>67.8</v>
      </c>
      <c r="Y43">
        <v>27.61</v>
      </c>
      <c r="Z43">
        <v>9.69</v>
      </c>
      <c r="AA43">
        <v>-70</v>
      </c>
    </row>
    <row r="44" spans="7:27">
      <c r="G44" t="s">
        <v>86</v>
      </c>
      <c r="H44" s="115">
        <v>0</v>
      </c>
      <c r="I44" s="88">
        <v>92.03</v>
      </c>
      <c r="J44" s="88">
        <v>0</v>
      </c>
      <c r="K44" s="88">
        <v>9.69</v>
      </c>
      <c r="L44" s="88">
        <v>19.37</v>
      </c>
      <c r="M44" s="116">
        <v>0</v>
      </c>
      <c r="N44" s="115">
        <v>-45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-45</v>
      </c>
      <c r="V44" s="116">
        <v>121.09</v>
      </c>
      <c r="W44">
        <v>-45</v>
      </c>
      <c r="X44">
        <v>92.03</v>
      </c>
      <c r="Y44">
        <v>19.37</v>
      </c>
      <c r="Z44">
        <v>9.69</v>
      </c>
      <c r="AA44">
        <v>0</v>
      </c>
    </row>
    <row r="45" spans="7:27">
      <c r="G45" t="s">
        <v>87</v>
      </c>
      <c r="H45" s="115">
        <v>0</v>
      </c>
      <c r="I45" s="88">
        <v>116.24</v>
      </c>
      <c r="J45" s="88">
        <v>0</v>
      </c>
      <c r="K45" s="88">
        <v>24.22</v>
      </c>
      <c r="L45" s="88">
        <v>21.8</v>
      </c>
      <c r="M45" s="116">
        <v>0</v>
      </c>
      <c r="N45" s="115">
        <v>-15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-15</v>
      </c>
      <c r="V45" s="116">
        <v>162.26</v>
      </c>
      <c r="W45">
        <v>-15</v>
      </c>
      <c r="X45">
        <v>116.24</v>
      </c>
      <c r="Y45">
        <v>21.8</v>
      </c>
      <c r="Z45">
        <v>24.22</v>
      </c>
      <c r="AA45">
        <v>0</v>
      </c>
    </row>
    <row r="46" spans="7:27">
      <c r="G46" t="s">
        <v>88</v>
      </c>
      <c r="H46" s="115">
        <v>0</v>
      </c>
      <c r="I46" s="88">
        <v>87.18</v>
      </c>
      <c r="J46" s="88">
        <v>0</v>
      </c>
      <c r="K46" s="88">
        <v>9.69</v>
      </c>
      <c r="L46" s="88">
        <v>21.99</v>
      </c>
      <c r="M46" s="116">
        <v>0</v>
      </c>
      <c r="N46" s="115">
        <v>-34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-34</v>
      </c>
      <c r="V46" s="116">
        <v>118.86</v>
      </c>
      <c r="W46">
        <v>-34</v>
      </c>
      <c r="X46">
        <v>87.18</v>
      </c>
      <c r="Y46">
        <v>21.99</v>
      </c>
      <c r="Z46">
        <v>9.69</v>
      </c>
      <c r="AA46">
        <v>0</v>
      </c>
    </row>
    <row r="47" spans="7:27">
      <c r="G47" t="s">
        <v>89</v>
      </c>
      <c r="H47" s="115">
        <v>0</v>
      </c>
      <c r="I47" s="88">
        <v>135.62</v>
      </c>
      <c r="J47" s="88">
        <v>0</v>
      </c>
      <c r="K47" s="88">
        <v>14.53</v>
      </c>
      <c r="L47" s="88">
        <v>23.25</v>
      </c>
      <c r="M47" s="116">
        <v>0</v>
      </c>
      <c r="N47" s="115">
        <v>-21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-91</v>
      </c>
      <c r="V47" s="116">
        <v>173.4</v>
      </c>
      <c r="W47">
        <v>-21</v>
      </c>
      <c r="X47">
        <v>135.62</v>
      </c>
      <c r="Y47">
        <v>23.25</v>
      </c>
      <c r="Z47">
        <v>14.53</v>
      </c>
      <c r="AA47">
        <v>-70</v>
      </c>
    </row>
    <row r="48" spans="7:27">
      <c r="G48" t="s">
        <v>90</v>
      </c>
      <c r="H48" s="115">
        <v>0</v>
      </c>
      <c r="I48" s="88">
        <v>111.4</v>
      </c>
      <c r="J48" s="88">
        <v>0</v>
      </c>
      <c r="K48" s="88">
        <v>9.69</v>
      </c>
      <c r="L48" s="88">
        <v>23.25</v>
      </c>
      <c r="M48" s="116">
        <v>0</v>
      </c>
      <c r="N48" s="115">
        <v>-13</v>
      </c>
      <c r="O48" s="88">
        <v>0</v>
      </c>
      <c r="P48" s="88">
        <v>-30</v>
      </c>
      <c r="Q48" s="88">
        <v>0</v>
      </c>
      <c r="R48" s="88">
        <v>0</v>
      </c>
      <c r="S48" s="116">
        <v>0</v>
      </c>
      <c r="U48" s="115">
        <v>-43</v>
      </c>
      <c r="V48" s="116">
        <v>144.34</v>
      </c>
      <c r="W48">
        <v>-13</v>
      </c>
      <c r="X48">
        <v>111.4</v>
      </c>
      <c r="Y48">
        <v>23.25</v>
      </c>
      <c r="Z48">
        <v>9.69</v>
      </c>
      <c r="AA48">
        <v>-30</v>
      </c>
    </row>
    <row r="49" spans="7:27">
      <c r="G49" t="s">
        <v>91</v>
      </c>
      <c r="H49" s="115">
        <v>0</v>
      </c>
      <c r="I49" s="88">
        <v>87.18</v>
      </c>
      <c r="J49" s="88">
        <v>0</v>
      </c>
      <c r="K49" s="88">
        <v>24.22</v>
      </c>
      <c r="L49" s="88">
        <v>28.09</v>
      </c>
      <c r="M49" s="116">
        <v>0</v>
      </c>
      <c r="N49" s="115">
        <v>-60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-60</v>
      </c>
      <c r="V49" s="116">
        <v>139.49</v>
      </c>
      <c r="W49">
        <v>-60</v>
      </c>
      <c r="X49">
        <v>87.18</v>
      </c>
      <c r="Y49">
        <v>28.09</v>
      </c>
      <c r="Z49">
        <v>24.22</v>
      </c>
      <c r="AA49">
        <v>0</v>
      </c>
    </row>
    <row r="50" spans="7:27">
      <c r="G50" t="s">
        <v>92</v>
      </c>
      <c r="H50" s="115">
        <v>0</v>
      </c>
      <c r="I50" s="88">
        <v>87.18</v>
      </c>
      <c r="J50" s="88">
        <v>0</v>
      </c>
      <c r="K50" s="88">
        <v>9.69</v>
      </c>
      <c r="L50" s="88">
        <v>20.34</v>
      </c>
      <c r="M50" s="116">
        <v>0</v>
      </c>
      <c r="N50" s="115">
        <v>-21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-21</v>
      </c>
      <c r="V50" s="116">
        <v>117.21</v>
      </c>
      <c r="W50">
        <v>-21</v>
      </c>
      <c r="X50">
        <v>87.18</v>
      </c>
      <c r="Y50">
        <v>20.34</v>
      </c>
      <c r="Z50">
        <v>9.69</v>
      </c>
      <c r="AA50">
        <v>0</v>
      </c>
    </row>
    <row r="51" spans="7:27">
      <c r="G51" t="s">
        <v>93</v>
      </c>
      <c r="H51" s="115">
        <v>39.72</v>
      </c>
      <c r="I51" s="88">
        <v>106.55</v>
      </c>
      <c r="J51" s="88">
        <v>58.12</v>
      </c>
      <c r="K51" s="88">
        <v>9.69</v>
      </c>
      <c r="L51" s="88">
        <v>21.8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235.88</v>
      </c>
      <c r="W51">
        <v>39.72</v>
      </c>
      <c r="X51">
        <v>106.55</v>
      </c>
      <c r="Y51">
        <v>21.8</v>
      </c>
      <c r="Z51">
        <v>9.69</v>
      </c>
      <c r="AA51">
        <v>58.12</v>
      </c>
    </row>
    <row r="52" spans="7:27">
      <c r="G52" t="s">
        <v>94</v>
      </c>
      <c r="H52" s="115">
        <v>26.15</v>
      </c>
      <c r="I52" s="88">
        <v>125.93</v>
      </c>
      <c r="J52" s="88">
        <v>48.44</v>
      </c>
      <c r="K52" s="88">
        <v>14.53</v>
      </c>
      <c r="L52" s="88">
        <v>21.8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236.85</v>
      </c>
      <c r="W52">
        <v>26.15</v>
      </c>
      <c r="X52">
        <v>125.93</v>
      </c>
      <c r="Y52">
        <v>21.8</v>
      </c>
      <c r="Z52">
        <v>14.53</v>
      </c>
      <c r="AA52">
        <v>48.44</v>
      </c>
    </row>
    <row r="53" spans="7:27">
      <c r="G53" t="s">
        <v>95</v>
      </c>
      <c r="H53" s="115">
        <v>92.03</v>
      </c>
      <c r="I53" s="88">
        <v>111.39</v>
      </c>
      <c r="J53" s="88">
        <v>19.37</v>
      </c>
      <c r="K53" s="88">
        <v>24.22</v>
      </c>
      <c r="L53" s="88">
        <v>18.41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265.42</v>
      </c>
      <c r="W53">
        <v>92.03</v>
      </c>
      <c r="X53">
        <v>111.39</v>
      </c>
      <c r="Y53">
        <v>18.41</v>
      </c>
      <c r="Z53">
        <v>24.22</v>
      </c>
      <c r="AA53">
        <v>19.37</v>
      </c>
    </row>
    <row r="54" spans="7:27">
      <c r="G54" t="s">
        <v>96</v>
      </c>
      <c r="H54" s="115">
        <v>87.18</v>
      </c>
      <c r="I54" s="88">
        <v>82.34</v>
      </c>
      <c r="J54" s="88">
        <v>14.53</v>
      </c>
      <c r="K54" s="88">
        <v>9.69</v>
      </c>
      <c r="L54" s="88">
        <v>19.86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213.6</v>
      </c>
      <c r="W54">
        <v>87.18</v>
      </c>
      <c r="X54">
        <v>82.34</v>
      </c>
      <c r="Y54">
        <v>19.86</v>
      </c>
      <c r="Z54">
        <v>9.69</v>
      </c>
      <c r="AA54">
        <v>14.53</v>
      </c>
    </row>
    <row r="55" spans="7:27">
      <c r="G55" t="s">
        <v>97</v>
      </c>
      <c r="H55" s="115">
        <v>6.78</v>
      </c>
      <c r="I55" s="88">
        <v>82.34</v>
      </c>
      <c r="J55" s="88">
        <v>0</v>
      </c>
      <c r="K55" s="88">
        <v>9.69</v>
      </c>
      <c r="L55" s="88">
        <v>24.99</v>
      </c>
      <c r="M55" s="116">
        <v>0</v>
      </c>
      <c r="N55" s="115">
        <v>0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-40</v>
      </c>
      <c r="V55" s="116">
        <v>123.8</v>
      </c>
      <c r="W55">
        <v>6.78</v>
      </c>
      <c r="X55">
        <v>82.34</v>
      </c>
      <c r="Y55">
        <v>24.99</v>
      </c>
      <c r="Z55">
        <v>9.69</v>
      </c>
      <c r="AA55">
        <v>-40</v>
      </c>
    </row>
    <row r="56" spans="7:27">
      <c r="G56" t="s">
        <v>98</v>
      </c>
      <c r="H56" s="115">
        <v>18.41</v>
      </c>
      <c r="I56" s="88">
        <v>72.64</v>
      </c>
      <c r="J56" s="88">
        <v>0</v>
      </c>
      <c r="K56" s="88">
        <v>9.69</v>
      </c>
      <c r="L56" s="88">
        <v>17.440000000000001</v>
      </c>
      <c r="M56" s="116">
        <v>0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118.18</v>
      </c>
      <c r="W56">
        <v>18.41</v>
      </c>
      <c r="X56">
        <v>72.64</v>
      </c>
      <c r="Y56">
        <v>17.440000000000001</v>
      </c>
      <c r="Z56">
        <v>9.69</v>
      </c>
      <c r="AA56">
        <v>-70</v>
      </c>
    </row>
    <row r="57" spans="7:27">
      <c r="G57" t="s">
        <v>99</v>
      </c>
      <c r="H57" s="115">
        <v>0</v>
      </c>
      <c r="I57" s="88">
        <v>96.87</v>
      </c>
      <c r="J57" s="88">
        <v>0</v>
      </c>
      <c r="K57" s="88">
        <v>9.69</v>
      </c>
      <c r="L57" s="88">
        <v>22.76</v>
      </c>
      <c r="M57" s="116">
        <v>0</v>
      </c>
      <c r="N57" s="115">
        <v>-12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-12</v>
      </c>
      <c r="V57" s="116">
        <v>129.32</v>
      </c>
      <c r="W57">
        <v>-12</v>
      </c>
      <c r="X57">
        <v>96.87</v>
      </c>
      <c r="Y57">
        <v>22.76</v>
      </c>
      <c r="Z57">
        <v>9.69</v>
      </c>
      <c r="AA57">
        <v>0</v>
      </c>
    </row>
    <row r="58" spans="7:27">
      <c r="G58" t="s">
        <v>100</v>
      </c>
      <c r="H58" s="115">
        <v>44.56</v>
      </c>
      <c r="I58" s="88">
        <v>101.71</v>
      </c>
      <c r="J58" s="88">
        <v>24.22</v>
      </c>
      <c r="K58" s="88">
        <v>9.69</v>
      </c>
      <c r="L58" s="88">
        <v>22.28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202.46</v>
      </c>
      <c r="W58">
        <v>44.56</v>
      </c>
      <c r="X58">
        <v>101.71</v>
      </c>
      <c r="Y58">
        <v>22.28</v>
      </c>
      <c r="Z58">
        <v>9.69</v>
      </c>
      <c r="AA58">
        <v>24.22</v>
      </c>
    </row>
    <row r="59" spans="7:27">
      <c r="G59" t="s">
        <v>101</v>
      </c>
      <c r="H59" s="115">
        <v>14.53</v>
      </c>
      <c r="I59" s="88">
        <v>116.25</v>
      </c>
      <c r="J59" s="88">
        <v>0</v>
      </c>
      <c r="K59" s="88">
        <v>24.22</v>
      </c>
      <c r="L59" s="88">
        <v>19.37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174.37</v>
      </c>
      <c r="W59">
        <v>14.53</v>
      </c>
      <c r="X59">
        <v>116.25</v>
      </c>
      <c r="Y59">
        <v>19.37</v>
      </c>
      <c r="Z59">
        <v>24.22</v>
      </c>
      <c r="AA59">
        <v>0</v>
      </c>
    </row>
    <row r="60" spans="7:27">
      <c r="G60" t="s">
        <v>102</v>
      </c>
      <c r="H60" s="115">
        <v>44.56</v>
      </c>
      <c r="I60" s="88">
        <v>106.56</v>
      </c>
      <c r="J60" s="88">
        <v>53.28</v>
      </c>
      <c r="K60" s="88">
        <v>9.69</v>
      </c>
      <c r="L60" s="88">
        <v>19.37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233.46</v>
      </c>
      <c r="W60">
        <v>44.56</v>
      </c>
      <c r="X60">
        <v>106.56</v>
      </c>
      <c r="Y60">
        <v>19.37</v>
      </c>
      <c r="Z60">
        <v>9.69</v>
      </c>
      <c r="AA60">
        <v>53.28</v>
      </c>
    </row>
    <row r="61" spans="7:27">
      <c r="G61" t="s">
        <v>103</v>
      </c>
      <c r="H61" s="115">
        <v>25.19</v>
      </c>
      <c r="I61" s="88">
        <v>101.71</v>
      </c>
      <c r="J61" s="88">
        <v>72.650000000000006</v>
      </c>
      <c r="K61" s="88">
        <v>29.06</v>
      </c>
      <c r="L61" s="88">
        <v>23.06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251.67</v>
      </c>
      <c r="W61">
        <v>25.19</v>
      </c>
      <c r="X61">
        <v>101.71</v>
      </c>
      <c r="Y61">
        <v>23.06</v>
      </c>
      <c r="Z61">
        <v>29.06</v>
      </c>
      <c r="AA61">
        <v>72.650000000000006</v>
      </c>
    </row>
    <row r="62" spans="7:27">
      <c r="G62" t="s">
        <v>104</v>
      </c>
      <c r="H62" s="115">
        <v>44.56</v>
      </c>
      <c r="I62" s="88">
        <v>92.03</v>
      </c>
      <c r="J62" s="88">
        <v>58.12</v>
      </c>
      <c r="K62" s="88">
        <v>24.22</v>
      </c>
      <c r="L62" s="88">
        <v>16.66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235.59</v>
      </c>
      <c r="W62">
        <v>44.56</v>
      </c>
      <c r="X62">
        <v>92.03</v>
      </c>
      <c r="Y62">
        <v>16.66</v>
      </c>
      <c r="Z62">
        <v>24.22</v>
      </c>
      <c r="AA62">
        <v>58.12</v>
      </c>
    </row>
    <row r="63" spans="7:27">
      <c r="G63" t="s">
        <v>105</v>
      </c>
      <c r="H63" s="115">
        <v>0</v>
      </c>
      <c r="I63" s="88">
        <v>106.55</v>
      </c>
      <c r="J63" s="88">
        <v>0</v>
      </c>
      <c r="K63" s="88">
        <v>29.06</v>
      </c>
      <c r="L63" s="88">
        <v>17.440000000000001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153.05000000000001</v>
      </c>
      <c r="W63">
        <v>0</v>
      </c>
      <c r="X63">
        <v>106.55</v>
      </c>
      <c r="Y63">
        <v>17.440000000000001</v>
      </c>
      <c r="Z63">
        <v>29.06</v>
      </c>
      <c r="AA63">
        <v>0</v>
      </c>
    </row>
    <row r="64" spans="7:27">
      <c r="G64" t="s">
        <v>106</v>
      </c>
      <c r="H64" s="115">
        <v>14.53</v>
      </c>
      <c r="I64" s="88">
        <v>116.24</v>
      </c>
      <c r="J64" s="88">
        <v>0</v>
      </c>
      <c r="K64" s="88">
        <v>29.06</v>
      </c>
      <c r="L64" s="88">
        <v>17.440000000000001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177.27</v>
      </c>
      <c r="W64">
        <v>14.53</v>
      </c>
      <c r="X64">
        <v>116.24</v>
      </c>
      <c r="Y64">
        <v>17.440000000000001</v>
      </c>
      <c r="Z64">
        <v>29.06</v>
      </c>
      <c r="AA64">
        <v>0</v>
      </c>
    </row>
    <row r="65" spans="7:27">
      <c r="G65" t="s">
        <v>107</v>
      </c>
      <c r="H65" s="115">
        <v>0</v>
      </c>
      <c r="I65" s="88">
        <v>145.30000000000001</v>
      </c>
      <c r="J65" s="88">
        <v>62.97</v>
      </c>
      <c r="K65" s="88">
        <v>14.53</v>
      </c>
      <c r="L65" s="88">
        <v>16.47</v>
      </c>
      <c r="M65" s="116">
        <v>0</v>
      </c>
      <c r="N65" s="115">
        <v>-10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-10</v>
      </c>
      <c r="V65" s="116">
        <v>239.27</v>
      </c>
      <c r="W65">
        <v>-10</v>
      </c>
      <c r="X65">
        <v>145.30000000000001</v>
      </c>
      <c r="Y65">
        <v>16.47</v>
      </c>
      <c r="Z65">
        <v>14.53</v>
      </c>
      <c r="AA65">
        <v>62.97</v>
      </c>
    </row>
    <row r="66" spans="7:27">
      <c r="G66" t="s">
        <v>108</v>
      </c>
      <c r="H66" s="115">
        <v>31.97</v>
      </c>
      <c r="I66" s="88">
        <v>130.77000000000001</v>
      </c>
      <c r="J66" s="88">
        <v>72.650000000000006</v>
      </c>
      <c r="K66" s="88">
        <v>14.53</v>
      </c>
      <c r="L66" s="88">
        <v>16.47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266.39</v>
      </c>
      <c r="W66">
        <v>31.97</v>
      </c>
      <c r="X66">
        <v>130.77000000000001</v>
      </c>
      <c r="Y66">
        <v>16.47</v>
      </c>
      <c r="Z66">
        <v>14.53</v>
      </c>
      <c r="AA66">
        <v>72.650000000000006</v>
      </c>
    </row>
    <row r="67" spans="7:27">
      <c r="G67" t="s">
        <v>109</v>
      </c>
      <c r="H67" s="115">
        <v>0</v>
      </c>
      <c r="I67" s="88">
        <v>145.31</v>
      </c>
      <c r="J67" s="88">
        <v>0</v>
      </c>
      <c r="K67" s="88">
        <v>19.37</v>
      </c>
      <c r="L67" s="88">
        <v>23.64</v>
      </c>
      <c r="M67" s="116">
        <v>0</v>
      </c>
      <c r="N67" s="115">
        <v>-6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-6</v>
      </c>
      <c r="V67" s="116">
        <v>188.32</v>
      </c>
      <c r="W67">
        <v>-6</v>
      </c>
      <c r="X67">
        <v>145.31</v>
      </c>
      <c r="Y67">
        <v>23.64</v>
      </c>
      <c r="Z67">
        <v>19.37</v>
      </c>
      <c r="AA67">
        <v>0</v>
      </c>
    </row>
    <row r="68" spans="7:27">
      <c r="G68" t="s">
        <v>110</v>
      </c>
      <c r="H68" s="115">
        <v>31.97</v>
      </c>
      <c r="I68" s="88">
        <v>154.99</v>
      </c>
      <c r="J68" s="88">
        <v>14.53</v>
      </c>
      <c r="K68" s="88">
        <v>24.22</v>
      </c>
      <c r="L68" s="88">
        <v>15.01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240.72</v>
      </c>
      <c r="W68">
        <v>31.97</v>
      </c>
      <c r="X68">
        <v>154.99</v>
      </c>
      <c r="Y68">
        <v>15.01</v>
      </c>
      <c r="Z68">
        <v>24.22</v>
      </c>
      <c r="AA68">
        <v>14.53</v>
      </c>
    </row>
    <row r="69" spans="7:27">
      <c r="G69" t="s">
        <v>111</v>
      </c>
      <c r="H69" s="115">
        <v>53.28</v>
      </c>
      <c r="I69" s="88">
        <v>131.74</v>
      </c>
      <c r="J69" s="88">
        <v>38.75</v>
      </c>
      <c r="K69" s="88">
        <v>24.22</v>
      </c>
      <c r="L69" s="88">
        <v>16.95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264.94</v>
      </c>
      <c r="W69">
        <v>53.28</v>
      </c>
      <c r="X69">
        <v>131.74</v>
      </c>
      <c r="Y69">
        <v>16.95</v>
      </c>
      <c r="Z69">
        <v>24.22</v>
      </c>
      <c r="AA69">
        <v>38.75</v>
      </c>
    </row>
    <row r="70" spans="7:27">
      <c r="G70" t="s">
        <v>112</v>
      </c>
      <c r="H70" s="115">
        <v>31.97</v>
      </c>
      <c r="I70" s="88">
        <v>116.25</v>
      </c>
      <c r="J70" s="88">
        <v>38.75</v>
      </c>
      <c r="K70" s="88">
        <v>19.37</v>
      </c>
      <c r="L70" s="88">
        <v>16.95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223.29</v>
      </c>
      <c r="W70">
        <v>31.97</v>
      </c>
      <c r="X70">
        <v>116.25</v>
      </c>
      <c r="Y70">
        <v>16.95</v>
      </c>
      <c r="Z70">
        <v>19.37</v>
      </c>
      <c r="AA70">
        <v>38.75</v>
      </c>
    </row>
    <row r="71" spans="7:27">
      <c r="G71" t="s">
        <v>113</v>
      </c>
      <c r="H71" s="115">
        <v>33.9</v>
      </c>
      <c r="I71" s="88">
        <v>135.63</v>
      </c>
      <c r="J71" s="88">
        <v>0</v>
      </c>
      <c r="K71" s="88">
        <v>19.37</v>
      </c>
      <c r="L71" s="88">
        <v>15.98</v>
      </c>
      <c r="M71" s="116">
        <v>0</v>
      </c>
      <c r="N71" s="115">
        <v>0</v>
      </c>
      <c r="O71" s="88">
        <v>0</v>
      </c>
      <c r="P71" s="88">
        <v>-14.74</v>
      </c>
      <c r="Q71" s="88">
        <v>0</v>
      </c>
      <c r="R71" s="88">
        <v>0</v>
      </c>
      <c r="S71" s="116">
        <v>0</v>
      </c>
      <c r="U71" s="115">
        <v>-14.74</v>
      </c>
      <c r="V71" s="116">
        <v>204.88</v>
      </c>
      <c r="W71">
        <v>33.9</v>
      </c>
      <c r="X71">
        <v>135.63</v>
      </c>
      <c r="Y71">
        <v>15.98</v>
      </c>
      <c r="Z71">
        <v>19.37</v>
      </c>
      <c r="AA71">
        <v>-14.74</v>
      </c>
    </row>
    <row r="72" spans="7:27">
      <c r="G72" t="s">
        <v>114</v>
      </c>
      <c r="H72" s="115">
        <v>61.03</v>
      </c>
      <c r="I72" s="88">
        <v>164.68</v>
      </c>
      <c r="J72" s="88">
        <v>38.75</v>
      </c>
      <c r="K72" s="88">
        <v>19.37</v>
      </c>
      <c r="L72" s="88">
        <v>15.98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299.81</v>
      </c>
      <c r="W72">
        <v>61.03</v>
      </c>
      <c r="X72">
        <v>164.68</v>
      </c>
      <c r="Y72">
        <v>15.98</v>
      </c>
      <c r="Z72">
        <v>19.37</v>
      </c>
      <c r="AA72">
        <v>38.75</v>
      </c>
    </row>
    <row r="73" spans="7:27">
      <c r="G73" t="s">
        <v>115</v>
      </c>
      <c r="H73" s="115">
        <v>0</v>
      </c>
      <c r="I73" s="88">
        <v>106.56</v>
      </c>
      <c r="J73" s="88">
        <v>14.53</v>
      </c>
      <c r="K73" s="88">
        <v>29.06</v>
      </c>
      <c r="L73" s="88">
        <v>23.25</v>
      </c>
      <c r="M73" s="116">
        <v>0</v>
      </c>
      <c r="N73" s="115">
        <v>-46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-46</v>
      </c>
      <c r="V73" s="116">
        <v>173.4</v>
      </c>
      <c r="W73">
        <v>-46</v>
      </c>
      <c r="X73">
        <v>106.56</v>
      </c>
      <c r="Y73">
        <v>23.25</v>
      </c>
      <c r="Z73">
        <v>29.06</v>
      </c>
      <c r="AA73">
        <v>14.53</v>
      </c>
    </row>
    <row r="74" spans="7:27">
      <c r="G74" t="s">
        <v>116</v>
      </c>
      <c r="H74" s="115">
        <v>0</v>
      </c>
      <c r="I74" s="88">
        <v>48.44</v>
      </c>
      <c r="J74" s="88">
        <v>29.06</v>
      </c>
      <c r="K74" s="88">
        <v>29.06</v>
      </c>
      <c r="L74" s="88">
        <v>13.56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120.12</v>
      </c>
      <c r="W74">
        <v>0</v>
      </c>
      <c r="X74">
        <v>48.44</v>
      </c>
      <c r="Y74">
        <v>13.56</v>
      </c>
      <c r="Z74">
        <v>29.06</v>
      </c>
      <c r="AA74">
        <v>29.06</v>
      </c>
    </row>
    <row r="75" spans="7:27">
      <c r="G75" t="s">
        <v>117</v>
      </c>
      <c r="H75" s="115">
        <v>0</v>
      </c>
      <c r="I75" s="88">
        <v>9.68</v>
      </c>
      <c r="J75" s="88">
        <v>0</v>
      </c>
      <c r="K75" s="88">
        <v>9.69</v>
      </c>
      <c r="L75" s="88">
        <v>0</v>
      </c>
      <c r="M75" s="116">
        <v>0</v>
      </c>
      <c r="N75" s="115">
        <v>0</v>
      </c>
      <c r="O75" s="88">
        <v>0</v>
      </c>
      <c r="P75" s="88">
        <v>-50</v>
      </c>
      <c r="Q75" s="88">
        <v>0</v>
      </c>
      <c r="R75" s="88">
        <v>0</v>
      </c>
      <c r="S75" s="116">
        <v>0</v>
      </c>
      <c r="U75" s="115">
        <v>-50</v>
      </c>
      <c r="V75" s="116">
        <v>19.37</v>
      </c>
      <c r="W75">
        <v>0</v>
      </c>
      <c r="X75">
        <v>9.68</v>
      </c>
      <c r="Y75">
        <v>0</v>
      </c>
      <c r="Z75">
        <v>9.69</v>
      </c>
      <c r="AA75">
        <v>-50</v>
      </c>
    </row>
    <row r="76" spans="7:27">
      <c r="G76" t="s">
        <v>118</v>
      </c>
      <c r="H76" s="115">
        <v>0</v>
      </c>
      <c r="I76" s="88">
        <v>33.9</v>
      </c>
      <c r="J76" s="88">
        <v>29.06</v>
      </c>
      <c r="K76" s="88">
        <v>9.69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72.650000000000006</v>
      </c>
      <c r="W76">
        <v>0</v>
      </c>
      <c r="X76">
        <v>33.9</v>
      </c>
      <c r="Y76">
        <v>0</v>
      </c>
      <c r="Z76">
        <v>9.69</v>
      </c>
      <c r="AA76">
        <v>29.06</v>
      </c>
    </row>
    <row r="77" spans="7:27">
      <c r="G77" t="s">
        <v>119</v>
      </c>
      <c r="H77" s="115">
        <v>18.41</v>
      </c>
      <c r="I77" s="88">
        <v>87.18</v>
      </c>
      <c r="J77" s="88">
        <v>33.9</v>
      </c>
      <c r="K77" s="88">
        <v>24.22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163.71</v>
      </c>
      <c r="W77">
        <v>18.41</v>
      </c>
      <c r="X77">
        <v>87.18</v>
      </c>
      <c r="Y77">
        <v>0</v>
      </c>
      <c r="Z77">
        <v>24.22</v>
      </c>
      <c r="AA77">
        <v>33.9</v>
      </c>
    </row>
    <row r="78" spans="7:27">
      <c r="G78" t="s">
        <v>120</v>
      </c>
      <c r="H78" s="115">
        <v>0</v>
      </c>
      <c r="I78" s="88">
        <v>87.19</v>
      </c>
      <c r="J78" s="88">
        <v>33.9</v>
      </c>
      <c r="K78" s="88">
        <v>29.06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150.15</v>
      </c>
      <c r="W78">
        <v>0</v>
      </c>
      <c r="X78">
        <v>87.19</v>
      </c>
      <c r="Y78">
        <v>0</v>
      </c>
      <c r="Z78">
        <v>29.06</v>
      </c>
      <c r="AA78">
        <v>33.9</v>
      </c>
    </row>
    <row r="79" spans="7:27">
      <c r="G79" t="s">
        <v>121</v>
      </c>
      <c r="H79" s="115">
        <v>0</v>
      </c>
      <c r="I79" s="88">
        <v>43.58</v>
      </c>
      <c r="J79" s="88">
        <v>38.75</v>
      </c>
      <c r="K79" s="88">
        <v>9.69</v>
      </c>
      <c r="L79" s="88">
        <v>24.22</v>
      </c>
      <c r="M79" s="116">
        <v>0</v>
      </c>
      <c r="N79" s="115">
        <v>-31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-31</v>
      </c>
      <c r="V79" s="116">
        <v>116.24</v>
      </c>
      <c r="W79">
        <v>-31</v>
      </c>
      <c r="X79">
        <v>43.58</v>
      </c>
      <c r="Y79">
        <v>24.22</v>
      </c>
      <c r="Z79">
        <v>9.69</v>
      </c>
      <c r="AA79">
        <v>38.75</v>
      </c>
    </row>
    <row r="80" spans="7:27">
      <c r="G80" t="s">
        <v>122</v>
      </c>
      <c r="H80" s="115">
        <v>0</v>
      </c>
      <c r="I80" s="88">
        <v>48.44</v>
      </c>
      <c r="J80" s="88">
        <v>53.27</v>
      </c>
      <c r="K80" s="88">
        <v>9.69</v>
      </c>
      <c r="L80" s="88">
        <v>0</v>
      </c>
      <c r="M80" s="116">
        <v>0</v>
      </c>
      <c r="N80" s="115">
        <v>-80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-80</v>
      </c>
      <c r="V80" s="116">
        <v>111.4</v>
      </c>
      <c r="W80">
        <v>-80</v>
      </c>
      <c r="X80">
        <v>48.44</v>
      </c>
      <c r="Y80">
        <v>0</v>
      </c>
      <c r="Z80">
        <v>9.69</v>
      </c>
      <c r="AA80">
        <v>53.27</v>
      </c>
    </row>
    <row r="81" spans="7:27">
      <c r="G81" t="s">
        <v>123</v>
      </c>
      <c r="H81" s="115">
        <v>0</v>
      </c>
      <c r="I81" s="88">
        <v>24.22</v>
      </c>
      <c r="J81" s="88">
        <v>19.37</v>
      </c>
      <c r="K81" s="88">
        <v>9.69</v>
      </c>
      <c r="L81" s="88">
        <v>0</v>
      </c>
      <c r="M81" s="116">
        <v>0</v>
      </c>
      <c r="N81" s="115">
        <v>-127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-127</v>
      </c>
      <c r="V81" s="116">
        <v>53.28</v>
      </c>
      <c r="W81">
        <v>-127</v>
      </c>
      <c r="X81">
        <v>24.22</v>
      </c>
      <c r="Y81">
        <v>0</v>
      </c>
      <c r="Z81">
        <v>9.69</v>
      </c>
      <c r="AA81">
        <v>19.37</v>
      </c>
    </row>
    <row r="82" spans="7:27">
      <c r="G82" t="s">
        <v>124</v>
      </c>
      <c r="H82" s="115">
        <v>0</v>
      </c>
      <c r="I82" s="88">
        <v>24.21</v>
      </c>
      <c r="J82" s="88">
        <v>4.84</v>
      </c>
      <c r="K82" s="88">
        <v>9.69</v>
      </c>
      <c r="L82" s="88">
        <v>17.440000000000001</v>
      </c>
      <c r="M82" s="116">
        <v>0</v>
      </c>
      <c r="N82" s="115">
        <v>-60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-60</v>
      </c>
      <c r="V82" s="116">
        <v>56.18</v>
      </c>
      <c r="W82">
        <v>-60</v>
      </c>
      <c r="X82">
        <v>24.21</v>
      </c>
      <c r="Y82">
        <v>17.440000000000001</v>
      </c>
      <c r="Z82">
        <v>9.69</v>
      </c>
      <c r="AA82">
        <v>4.84</v>
      </c>
    </row>
    <row r="83" spans="7:27">
      <c r="G83" t="s">
        <v>125</v>
      </c>
      <c r="H83" s="115">
        <v>0</v>
      </c>
      <c r="I83" s="88">
        <v>0</v>
      </c>
      <c r="J83" s="88">
        <v>29.06</v>
      </c>
      <c r="K83" s="88">
        <v>9.69</v>
      </c>
      <c r="L83" s="88">
        <v>16.47</v>
      </c>
      <c r="M83" s="116">
        <v>0</v>
      </c>
      <c r="N83" s="115">
        <v>-26</v>
      </c>
      <c r="O83" s="88">
        <v>-40</v>
      </c>
      <c r="P83" s="88">
        <v>0</v>
      </c>
      <c r="Q83" s="88">
        <v>0</v>
      </c>
      <c r="R83" s="88">
        <v>0</v>
      </c>
      <c r="S83" s="116">
        <v>0</v>
      </c>
      <c r="U83" s="115">
        <v>-66</v>
      </c>
      <c r="V83" s="116">
        <v>55.22</v>
      </c>
      <c r="W83">
        <v>-26</v>
      </c>
      <c r="X83">
        <v>-40</v>
      </c>
      <c r="Y83">
        <v>16.47</v>
      </c>
      <c r="Z83">
        <v>9.69</v>
      </c>
      <c r="AA83">
        <v>29.06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19.37</v>
      </c>
      <c r="L84" s="88">
        <v>17.440000000000001</v>
      </c>
      <c r="M84" s="116">
        <v>0</v>
      </c>
      <c r="N84" s="115">
        <v>-29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-29</v>
      </c>
      <c r="V84" s="116">
        <v>36.81</v>
      </c>
      <c r="W84">
        <v>-29</v>
      </c>
      <c r="X84">
        <v>0</v>
      </c>
      <c r="Y84">
        <v>17.440000000000001</v>
      </c>
      <c r="Z84">
        <v>19.37</v>
      </c>
      <c r="AA84">
        <v>0</v>
      </c>
    </row>
    <row r="85" spans="7:27">
      <c r="G85" t="s">
        <v>127</v>
      </c>
      <c r="H85" s="115">
        <v>22.28</v>
      </c>
      <c r="I85" s="88">
        <v>19.37</v>
      </c>
      <c r="J85" s="88">
        <v>58.12</v>
      </c>
      <c r="K85" s="88">
        <v>9.69</v>
      </c>
      <c r="L85" s="88">
        <v>24.22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133.68</v>
      </c>
      <c r="W85">
        <v>22.28</v>
      </c>
      <c r="X85">
        <v>19.37</v>
      </c>
      <c r="Y85">
        <v>24.22</v>
      </c>
      <c r="Z85">
        <v>9.69</v>
      </c>
      <c r="AA85">
        <v>58.12</v>
      </c>
    </row>
    <row r="86" spans="7:27">
      <c r="G86" t="s">
        <v>128</v>
      </c>
      <c r="H86" s="115">
        <v>0</v>
      </c>
      <c r="I86" s="88">
        <v>38.75</v>
      </c>
      <c r="J86" s="88">
        <v>19.37</v>
      </c>
      <c r="K86" s="88">
        <v>9.69</v>
      </c>
      <c r="L86" s="88">
        <v>15.5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83.31</v>
      </c>
      <c r="W86">
        <v>0</v>
      </c>
      <c r="X86">
        <v>38.75</v>
      </c>
      <c r="Y86">
        <v>15.5</v>
      </c>
      <c r="Z86">
        <v>9.69</v>
      </c>
      <c r="AA86">
        <v>19.37</v>
      </c>
    </row>
    <row r="87" spans="7:27">
      <c r="G87" t="s">
        <v>129</v>
      </c>
      <c r="H87" s="115">
        <v>63.93</v>
      </c>
      <c r="I87" s="88">
        <v>14.53</v>
      </c>
      <c r="J87" s="88">
        <v>0</v>
      </c>
      <c r="K87" s="88">
        <v>9.69</v>
      </c>
      <c r="L87" s="88">
        <v>18.41</v>
      </c>
      <c r="M87" s="116">
        <v>0</v>
      </c>
      <c r="N87" s="115">
        <v>0</v>
      </c>
      <c r="O87" s="88">
        <v>0</v>
      </c>
      <c r="P87" s="88">
        <v>-10</v>
      </c>
      <c r="Q87" s="88">
        <v>0</v>
      </c>
      <c r="R87" s="88">
        <v>0</v>
      </c>
      <c r="S87" s="116">
        <v>0</v>
      </c>
      <c r="U87" s="115">
        <v>-10</v>
      </c>
      <c r="V87" s="116">
        <v>106.56</v>
      </c>
      <c r="W87">
        <v>63.93</v>
      </c>
      <c r="X87">
        <v>14.53</v>
      </c>
      <c r="Y87">
        <v>18.41</v>
      </c>
      <c r="Z87">
        <v>9.69</v>
      </c>
      <c r="AA87">
        <v>-10</v>
      </c>
    </row>
    <row r="88" spans="7:27">
      <c r="G88" t="s">
        <v>130</v>
      </c>
      <c r="H88" s="115">
        <v>49.4</v>
      </c>
      <c r="I88" s="88">
        <v>14.53</v>
      </c>
      <c r="J88" s="88">
        <v>48.44</v>
      </c>
      <c r="K88" s="88">
        <v>19.37</v>
      </c>
      <c r="L88" s="88">
        <v>18.41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150.15</v>
      </c>
      <c r="W88">
        <v>49.4</v>
      </c>
      <c r="X88">
        <v>14.53</v>
      </c>
      <c r="Y88">
        <v>18.41</v>
      </c>
      <c r="Z88">
        <v>19.37</v>
      </c>
      <c r="AA88">
        <v>48.44</v>
      </c>
    </row>
    <row r="89" spans="7:27">
      <c r="G89" t="s">
        <v>131</v>
      </c>
      <c r="H89" s="115">
        <v>50.36</v>
      </c>
      <c r="I89" s="88">
        <v>0</v>
      </c>
      <c r="J89" s="88">
        <v>38.75</v>
      </c>
      <c r="K89" s="88">
        <v>9.69</v>
      </c>
      <c r="L89" s="88">
        <v>17.440000000000001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116.24</v>
      </c>
      <c r="W89">
        <v>50.36</v>
      </c>
      <c r="X89">
        <v>0</v>
      </c>
      <c r="Y89">
        <v>17.440000000000001</v>
      </c>
      <c r="Z89">
        <v>9.69</v>
      </c>
      <c r="AA89">
        <v>38.75</v>
      </c>
    </row>
    <row r="90" spans="7:27">
      <c r="G90" t="s">
        <v>132</v>
      </c>
      <c r="H90" s="115">
        <v>73.62</v>
      </c>
      <c r="I90" s="88">
        <v>0</v>
      </c>
      <c r="J90" s="88">
        <v>58.12</v>
      </c>
      <c r="K90" s="88">
        <v>9.69</v>
      </c>
      <c r="L90" s="88">
        <v>17.440000000000001</v>
      </c>
      <c r="M90" s="116">
        <v>0</v>
      </c>
      <c r="N90" s="115">
        <v>0</v>
      </c>
      <c r="O90" s="88">
        <v>-40</v>
      </c>
      <c r="P90" s="88">
        <v>0</v>
      </c>
      <c r="Q90" s="88">
        <v>0</v>
      </c>
      <c r="R90" s="88">
        <v>0</v>
      </c>
      <c r="S90" s="116">
        <v>0</v>
      </c>
      <c r="U90" s="115">
        <v>-40</v>
      </c>
      <c r="V90" s="116">
        <v>158.87</v>
      </c>
      <c r="W90">
        <v>73.62</v>
      </c>
      <c r="X90">
        <v>-40</v>
      </c>
      <c r="Y90">
        <v>17.440000000000001</v>
      </c>
      <c r="Z90">
        <v>9.69</v>
      </c>
      <c r="AA90">
        <v>58.12</v>
      </c>
    </row>
    <row r="91" spans="7:27">
      <c r="G91" t="s">
        <v>133</v>
      </c>
      <c r="H91" s="115">
        <v>118.18</v>
      </c>
      <c r="I91" s="88">
        <v>19.37</v>
      </c>
      <c r="J91" s="88">
        <v>48.44</v>
      </c>
      <c r="K91" s="88">
        <v>9.69</v>
      </c>
      <c r="L91" s="88">
        <v>22.28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217.96</v>
      </c>
      <c r="W91">
        <v>118.18</v>
      </c>
      <c r="X91">
        <v>19.37</v>
      </c>
      <c r="Y91">
        <v>22.28</v>
      </c>
      <c r="Z91">
        <v>9.69</v>
      </c>
      <c r="AA91">
        <v>48.44</v>
      </c>
    </row>
    <row r="92" spans="7:27">
      <c r="G92" t="s">
        <v>134</v>
      </c>
      <c r="H92" s="115">
        <v>63.93</v>
      </c>
      <c r="I92" s="88">
        <v>9.69</v>
      </c>
      <c r="J92" s="88">
        <v>0</v>
      </c>
      <c r="K92" s="88">
        <v>9.69</v>
      </c>
      <c r="L92" s="88">
        <v>14.53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97.84</v>
      </c>
      <c r="W92">
        <v>63.93</v>
      </c>
      <c r="X92">
        <v>9.69</v>
      </c>
      <c r="Y92">
        <v>14.53</v>
      </c>
      <c r="Z92">
        <v>9.69</v>
      </c>
      <c r="AA92">
        <v>-20</v>
      </c>
    </row>
    <row r="93" spans="7:27">
      <c r="G93" t="s">
        <v>135</v>
      </c>
      <c r="H93" s="115">
        <v>53.27</v>
      </c>
      <c r="I93" s="88">
        <v>9.69</v>
      </c>
      <c r="J93" s="88">
        <v>24.22</v>
      </c>
      <c r="K93" s="88">
        <v>19.37</v>
      </c>
      <c r="L93" s="88">
        <v>17.440000000000001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123.99</v>
      </c>
      <c r="W93">
        <v>53.27</v>
      </c>
      <c r="X93">
        <v>9.69</v>
      </c>
      <c r="Y93">
        <v>17.440000000000001</v>
      </c>
      <c r="Z93">
        <v>19.37</v>
      </c>
      <c r="AA93">
        <v>24.22</v>
      </c>
    </row>
    <row r="94" spans="7:27">
      <c r="G94" t="s">
        <v>136</v>
      </c>
      <c r="H94" s="115">
        <v>66.84</v>
      </c>
      <c r="I94" s="88">
        <v>24.22</v>
      </c>
      <c r="J94" s="88">
        <v>29.06</v>
      </c>
      <c r="K94" s="88">
        <v>0</v>
      </c>
      <c r="L94" s="88">
        <v>16.47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136.59</v>
      </c>
      <c r="W94">
        <v>66.84</v>
      </c>
      <c r="X94">
        <v>24.22</v>
      </c>
      <c r="Y94">
        <v>16.47</v>
      </c>
      <c r="Z94">
        <v>0</v>
      </c>
      <c r="AA94">
        <v>29.06</v>
      </c>
    </row>
    <row r="95" spans="7:27">
      <c r="G95" t="s">
        <v>137</v>
      </c>
      <c r="H95" s="115">
        <v>26.15</v>
      </c>
      <c r="I95" s="88">
        <v>0</v>
      </c>
      <c r="J95" s="88">
        <v>33.909999999999997</v>
      </c>
      <c r="K95" s="88">
        <v>0</v>
      </c>
      <c r="L95" s="88">
        <v>16.47</v>
      </c>
      <c r="M95" s="116">
        <v>0</v>
      </c>
      <c r="N95" s="115">
        <v>0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-20</v>
      </c>
      <c r="V95" s="116">
        <v>76.53</v>
      </c>
      <c r="W95">
        <v>26.15</v>
      </c>
      <c r="X95">
        <v>-20</v>
      </c>
      <c r="Y95">
        <v>16.47</v>
      </c>
      <c r="Z95">
        <v>0</v>
      </c>
      <c r="AA95">
        <v>33.909999999999997</v>
      </c>
    </row>
    <row r="96" spans="7:27">
      <c r="G96" t="s">
        <v>138</v>
      </c>
      <c r="H96" s="115">
        <v>31</v>
      </c>
      <c r="I96" s="88">
        <v>0</v>
      </c>
      <c r="J96" s="88">
        <v>33.9</v>
      </c>
      <c r="K96" s="88">
        <v>0</v>
      </c>
      <c r="L96" s="88">
        <v>15.5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80.400000000000006</v>
      </c>
      <c r="W96">
        <v>31</v>
      </c>
      <c r="X96">
        <v>0</v>
      </c>
      <c r="Y96">
        <v>15.5</v>
      </c>
      <c r="Z96">
        <v>0</v>
      </c>
      <c r="AA96">
        <v>33.9</v>
      </c>
    </row>
    <row r="97" spans="1:83">
      <c r="G97" t="s">
        <v>139</v>
      </c>
      <c r="H97" s="115">
        <v>0</v>
      </c>
      <c r="I97" s="88">
        <v>0</v>
      </c>
      <c r="J97" s="88">
        <v>53.28</v>
      </c>
      <c r="K97" s="88">
        <v>9.69</v>
      </c>
      <c r="L97" s="88">
        <v>18.89</v>
      </c>
      <c r="M97" s="116">
        <v>0</v>
      </c>
      <c r="N97" s="115">
        <v>-47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-47</v>
      </c>
      <c r="V97" s="116">
        <v>81.86</v>
      </c>
      <c r="W97">
        <v>-47</v>
      </c>
      <c r="X97">
        <v>0</v>
      </c>
      <c r="Y97">
        <v>18.89</v>
      </c>
      <c r="Z97">
        <v>9.69</v>
      </c>
      <c r="AA97">
        <v>53.28</v>
      </c>
    </row>
    <row r="98" spans="1:83">
      <c r="G98" t="s">
        <v>140</v>
      </c>
      <c r="H98" s="115">
        <v>0</v>
      </c>
      <c r="I98" s="88">
        <v>0</v>
      </c>
      <c r="J98" s="88">
        <v>48.43</v>
      </c>
      <c r="K98" s="88">
        <v>0</v>
      </c>
      <c r="L98" s="88">
        <v>9.69</v>
      </c>
      <c r="M98" s="116">
        <v>0</v>
      </c>
      <c r="N98" s="115">
        <v>-65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-65</v>
      </c>
      <c r="V98" s="116">
        <v>58.12</v>
      </c>
      <c r="W98">
        <v>-65</v>
      </c>
      <c r="X98">
        <v>0</v>
      </c>
      <c r="Y98">
        <v>9.69</v>
      </c>
      <c r="Z98">
        <v>0</v>
      </c>
      <c r="AA98">
        <v>48.43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0.46109250000000002</v>
      </c>
      <c r="I99" s="111">
        <f t="shared" ref="I99:BQ99" si="1">SUM(I3:I98)/4000</f>
        <v>1.3777099999999995</v>
      </c>
      <c r="J99" s="111">
        <f t="shared" si="1"/>
        <v>0.37754749999999998</v>
      </c>
      <c r="K99" s="111">
        <f t="shared" si="1"/>
        <v>0.30516000000000015</v>
      </c>
      <c r="L99" s="111">
        <f t="shared" si="1"/>
        <v>0.38239000000000023</v>
      </c>
      <c r="M99" s="111">
        <f t="shared" si="1"/>
        <v>0</v>
      </c>
      <c r="N99" s="110">
        <f t="shared" si="1"/>
        <v>-0.74075000000000002</v>
      </c>
      <c r="O99" s="111">
        <f t="shared" si="1"/>
        <v>-3.2500000000000001E-2</v>
      </c>
      <c r="P99" s="111">
        <f t="shared" si="1"/>
        <v>-0.50218499999999999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-1.2754349999999999</v>
      </c>
      <c r="V99" s="112">
        <f t="shared" si="1"/>
        <v>2.9039000000000001</v>
      </c>
      <c r="W99">
        <f t="shared" si="1"/>
        <v>-0.27965749999999984</v>
      </c>
      <c r="X99">
        <f t="shared" si="1"/>
        <v>1.3452099999999996</v>
      </c>
      <c r="Y99">
        <f t="shared" si="1"/>
        <v>0.38239000000000023</v>
      </c>
      <c r="Z99">
        <f t="shared" si="1"/>
        <v>0.30516000000000015</v>
      </c>
      <c r="AA99">
        <f t="shared" si="1"/>
        <v>-0.12463750000000005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58.12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58.12</v>
      </c>
      <c r="W35">
        <v>0</v>
      </c>
      <c r="X35">
        <v>0</v>
      </c>
      <c r="Y35">
        <v>58.12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62.97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62.97</v>
      </c>
      <c r="W36">
        <v>0</v>
      </c>
      <c r="X36">
        <v>0</v>
      </c>
      <c r="Y36">
        <v>62.97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29.06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29.06</v>
      </c>
      <c r="W37">
        <v>0</v>
      </c>
      <c r="X37">
        <v>0</v>
      </c>
      <c r="Y37">
        <v>29.06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72.650000000000006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72.650000000000006</v>
      </c>
      <c r="W38">
        <v>0</v>
      </c>
      <c r="X38">
        <v>0</v>
      </c>
      <c r="Y38">
        <v>72.650000000000006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82.34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82.34</v>
      </c>
      <c r="W39">
        <v>0</v>
      </c>
      <c r="X39">
        <v>0</v>
      </c>
      <c r="Y39">
        <v>82.34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82.34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82.34</v>
      </c>
      <c r="W40">
        <v>0</v>
      </c>
      <c r="X40">
        <v>0</v>
      </c>
      <c r="Y40">
        <v>82.34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87.18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87.18</v>
      </c>
      <c r="W41">
        <v>0</v>
      </c>
      <c r="X41">
        <v>0</v>
      </c>
      <c r="Y41">
        <v>87.18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48.44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48.44</v>
      </c>
      <c r="W42">
        <v>0</v>
      </c>
      <c r="X42">
        <v>0</v>
      </c>
      <c r="Y42">
        <v>48.44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96.87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96.87</v>
      </c>
      <c r="W43">
        <v>0</v>
      </c>
      <c r="X43">
        <v>0</v>
      </c>
      <c r="Y43">
        <v>96.87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96.87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96.87</v>
      </c>
      <c r="W44">
        <v>0</v>
      </c>
      <c r="X44">
        <v>0</v>
      </c>
      <c r="Y44">
        <v>96.87</v>
      </c>
      <c r="Z44">
        <v>0</v>
      </c>
    </row>
    <row r="45" spans="7:26">
      <c r="G45" t="s">
        <v>87</v>
      </c>
      <c r="H45" s="115">
        <v>20.34</v>
      </c>
      <c r="I45" s="88">
        <v>0</v>
      </c>
      <c r="J45" s="88">
        <v>0</v>
      </c>
      <c r="K45" s="88">
        <v>96.87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117.21</v>
      </c>
      <c r="W45">
        <v>20.34</v>
      </c>
      <c r="X45">
        <v>0</v>
      </c>
      <c r="Y45">
        <v>96.87</v>
      </c>
      <c r="Z45">
        <v>0</v>
      </c>
    </row>
    <row r="46" spans="7:26">
      <c r="G46" t="s">
        <v>88</v>
      </c>
      <c r="H46" s="115">
        <v>10.66</v>
      </c>
      <c r="I46" s="88">
        <v>0</v>
      </c>
      <c r="J46" s="88">
        <v>0</v>
      </c>
      <c r="K46" s="88">
        <v>96.87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107.53</v>
      </c>
      <c r="W46">
        <v>10.66</v>
      </c>
      <c r="X46">
        <v>0</v>
      </c>
      <c r="Y46">
        <v>96.87</v>
      </c>
      <c r="Z46">
        <v>0</v>
      </c>
    </row>
    <row r="47" spans="7:26">
      <c r="G47" t="s">
        <v>89</v>
      </c>
      <c r="H47" s="115">
        <v>5.81</v>
      </c>
      <c r="I47" s="88">
        <v>0</v>
      </c>
      <c r="J47" s="88">
        <v>0</v>
      </c>
      <c r="K47" s="88">
        <v>58.12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63.93</v>
      </c>
      <c r="W47">
        <v>5.81</v>
      </c>
      <c r="X47">
        <v>0</v>
      </c>
      <c r="Y47">
        <v>58.12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96.87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96.87</v>
      </c>
      <c r="W48">
        <v>0</v>
      </c>
      <c r="X48">
        <v>0</v>
      </c>
      <c r="Y48">
        <v>96.87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96.87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96.87</v>
      </c>
      <c r="W49">
        <v>0</v>
      </c>
      <c r="X49">
        <v>0</v>
      </c>
      <c r="Y49">
        <v>96.87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96.87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96.87</v>
      </c>
      <c r="W50">
        <v>0</v>
      </c>
      <c r="X50">
        <v>0</v>
      </c>
      <c r="Y50">
        <v>96.87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96.87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96.87</v>
      </c>
      <c r="W51">
        <v>0</v>
      </c>
      <c r="X51">
        <v>0</v>
      </c>
      <c r="Y51">
        <v>96.87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58.12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58.12</v>
      </c>
      <c r="W52">
        <v>0</v>
      </c>
      <c r="X52">
        <v>0</v>
      </c>
      <c r="Y52">
        <v>58.12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96.87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96.87</v>
      </c>
      <c r="W53">
        <v>0</v>
      </c>
      <c r="X53">
        <v>0</v>
      </c>
      <c r="Y53">
        <v>96.87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96.87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96.87</v>
      </c>
      <c r="W54">
        <v>0</v>
      </c>
      <c r="X54">
        <v>0</v>
      </c>
      <c r="Y54">
        <v>96.87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96.87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96.87</v>
      </c>
      <c r="W55">
        <v>0</v>
      </c>
      <c r="X55">
        <v>0</v>
      </c>
      <c r="Y55">
        <v>96.87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96.87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96.87</v>
      </c>
      <c r="W56">
        <v>0</v>
      </c>
      <c r="X56">
        <v>0</v>
      </c>
      <c r="Y56">
        <v>96.87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58.12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58.12</v>
      </c>
      <c r="W57">
        <v>0</v>
      </c>
      <c r="X57">
        <v>0</v>
      </c>
      <c r="Y57">
        <v>58.12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96.87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96.87</v>
      </c>
      <c r="W58">
        <v>0</v>
      </c>
      <c r="X58">
        <v>0</v>
      </c>
      <c r="Y58">
        <v>96.87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96.87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96.87</v>
      </c>
      <c r="W59">
        <v>0</v>
      </c>
      <c r="X59">
        <v>0</v>
      </c>
      <c r="Y59">
        <v>96.87</v>
      </c>
      <c r="Z59">
        <v>0</v>
      </c>
    </row>
    <row r="60" spans="7:26">
      <c r="G60" t="s">
        <v>102</v>
      </c>
      <c r="H60" s="115">
        <v>4.84</v>
      </c>
      <c r="I60" s="88">
        <v>0</v>
      </c>
      <c r="J60" s="88">
        <v>0</v>
      </c>
      <c r="K60" s="88">
        <v>96.87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101.71</v>
      </c>
      <c r="W60">
        <v>4.84</v>
      </c>
      <c r="X60">
        <v>0</v>
      </c>
      <c r="Y60">
        <v>96.87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96.87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96.87</v>
      </c>
      <c r="W61">
        <v>0</v>
      </c>
      <c r="X61">
        <v>0</v>
      </c>
      <c r="Y61">
        <v>96.87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58.12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58.12</v>
      </c>
      <c r="W62">
        <v>0</v>
      </c>
      <c r="X62">
        <v>0</v>
      </c>
      <c r="Y62">
        <v>58.12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96.87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96.87</v>
      </c>
      <c r="W63">
        <v>0</v>
      </c>
      <c r="X63">
        <v>0</v>
      </c>
      <c r="Y63">
        <v>96.87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96.87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96.87</v>
      </c>
      <c r="W64">
        <v>0</v>
      </c>
      <c r="X64">
        <v>0</v>
      </c>
      <c r="Y64">
        <v>96.87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96.87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96.87</v>
      </c>
      <c r="W65">
        <v>0</v>
      </c>
      <c r="X65">
        <v>0</v>
      </c>
      <c r="Y65">
        <v>96.87</v>
      </c>
      <c r="Z65">
        <v>0</v>
      </c>
    </row>
    <row r="66" spans="7:26">
      <c r="G66" t="s">
        <v>108</v>
      </c>
      <c r="H66" s="115">
        <v>4.84</v>
      </c>
      <c r="I66" s="88">
        <v>0</v>
      </c>
      <c r="J66" s="88">
        <v>0</v>
      </c>
      <c r="K66" s="88">
        <v>96.87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101.71</v>
      </c>
      <c r="W66">
        <v>4.84</v>
      </c>
      <c r="X66">
        <v>0</v>
      </c>
      <c r="Y66">
        <v>96.87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58.12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58.12</v>
      </c>
      <c r="W67">
        <v>0</v>
      </c>
      <c r="X67">
        <v>0</v>
      </c>
      <c r="Y67">
        <v>58.12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96.87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96.87</v>
      </c>
      <c r="W68">
        <v>0</v>
      </c>
      <c r="X68">
        <v>0</v>
      </c>
      <c r="Y68">
        <v>96.87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0.97</v>
      </c>
      <c r="K69" s="88">
        <v>96.87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97.84</v>
      </c>
      <c r="W69">
        <v>0</v>
      </c>
      <c r="X69">
        <v>0</v>
      </c>
      <c r="Y69">
        <v>96.87</v>
      </c>
      <c r="Z69">
        <v>0.97</v>
      </c>
    </row>
    <row r="70" spans="7:26">
      <c r="G70" t="s">
        <v>112</v>
      </c>
      <c r="H70" s="115">
        <v>0</v>
      </c>
      <c r="I70" s="88">
        <v>0</v>
      </c>
      <c r="J70" s="88">
        <v>13.56</v>
      </c>
      <c r="K70" s="88">
        <v>92.03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105.59</v>
      </c>
      <c r="W70">
        <v>0</v>
      </c>
      <c r="X70">
        <v>0</v>
      </c>
      <c r="Y70">
        <v>92.03</v>
      </c>
      <c r="Z70">
        <v>13.56</v>
      </c>
    </row>
    <row r="71" spans="7:26">
      <c r="G71" t="s">
        <v>113</v>
      </c>
      <c r="H71" s="115">
        <v>0</v>
      </c>
      <c r="I71" s="88">
        <v>0</v>
      </c>
      <c r="J71" s="88">
        <v>36.81</v>
      </c>
      <c r="K71" s="88">
        <v>92.03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128.84</v>
      </c>
      <c r="W71">
        <v>0</v>
      </c>
      <c r="X71">
        <v>0</v>
      </c>
      <c r="Y71">
        <v>92.03</v>
      </c>
      <c r="Z71">
        <v>36.81</v>
      </c>
    </row>
    <row r="72" spans="7:26">
      <c r="G72" t="s">
        <v>114</v>
      </c>
      <c r="H72" s="115">
        <v>0</v>
      </c>
      <c r="I72" s="88">
        <v>0</v>
      </c>
      <c r="J72" s="88">
        <v>52.3</v>
      </c>
      <c r="K72" s="88">
        <v>48.44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100.74</v>
      </c>
      <c r="W72">
        <v>0</v>
      </c>
      <c r="X72">
        <v>0</v>
      </c>
      <c r="Y72">
        <v>48.44</v>
      </c>
      <c r="Z72">
        <v>52.3</v>
      </c>
    </row>
    <row r="73" spans="7:26">
      <c r="G73" t="s">
        <v>115</v>
      </c>
      <c r="H73" s="115">
        <v>0</v>
      </c>
      <c r="I73" s="88">
        <v>24.76</v>
      </c>
      <c r="J73" s="88">
        <v>69.75</v>
      </c>
      <c r="K73" s="88">
        <v>87.18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181.69</v>
      </c>
      <c r="W73">
        <v>0</v>
      </c>
      <c r="X73">
        <v>24.76</v>
      </c>
      <c r="Y73">
        <v>87.18</v>
      </c>
      <c r="Z73">
        <v>69.75</v>
      </c>
    </row>
    <row r="74" spans="7:26">
      <c r="G74" t="s">
        <v>116</v>
      </c>
      <c r="H74" s="115">
        <v>0</v>
      </c>
      <c r="I74" s="88">
        <v>13.8</v>
      </c>
      <c r="J74" s="88">
        <v>74.59</v>
      </c>
      <c r="K74" s="88">
        <v>87.19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175.58</v>
      </c>
      <c r="W74">
        <v>0</v>
      </c>
      <c r="X74">
        <v>13.8</v>
      </c>
      <c r="Y74">
        <v>87.19</v>
      </c>
      <c r="Z74">
        <v>74.59</v>
      </c>
    </row>
    <row r="75" spans="7:26">
      <c r="G75" t="s">
        <v>117</v>
      </c>
      <c r="H75" s="115">
        <v>0</v>
      </c>
      <c r="I75" s="88">
        <v>0</v>
      </c>
      <c r="J75" s="88">
        <v>64.03</v>
      </c>
      <c r="K75" s="88">
        <v>65.489999999999995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129.52000000000001</v>
      </c>
      <c r="W75">
        <v>0</v>
      </c>
      <c r="X75">
        <v>0</v>
      </c>
      <c r="Y75">
        <v>65.489999999999995</v>
      </c>
      <c r="Z75">
        <v>64.03</v>
      </c>
    </row>
    <row r="76" spans="7:26">
      <c r="G76" t="s">
        <v>118</v>
      </c>
      <c r="H76" s="115">
        <v>0</v>
      </c>
      <c r="I76" s="88">
        <v>0</v>
      </c>
      <c r="J76" s="88">
        <v>61.51</v>
      </c>
      <c r="K76" s="88">
        <v>73.819999999999993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135.33000000000001</v>
      </c>
      <c r="W76">
        <v>0</v>
      </c>
      <c r="X76">
        <v>0</v>
      </c>
      <c r="Y76">
        <v>73.819999999999993</v>
      </c>
      <c r="Z76">
        <v>61.51</v>
      </c>
    </row>
    <row r="77" spans="7:26">
      <c r="G77" t="s">
        <v>119</v>
      </c>
      <c r="H77" s="115">
        <v>0</v>
      </c>
      <c r="I77" s="88">
        <v>0</v>
      </c>
      <c r="J77" s="88">
        <v>41.66</v>
      </c>
      <c r="K77" s="88">
        <v>29.06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70.72</v>
      </c>
      <c r="W77">
        <v>0</v>
      </c>
      <c r="X77">
        <v>0</v>
      </c>
      <c r="Y77">
        <v>29.06</v>
      </c>
      <c r="Z77">
        <v>41.66</v>
      </c>
    </row>
    <row r="78" spans="7:26">
      <c r="G78" t="s">
        <v>120</v>
      </c>
      <c r="H78" s="115">
        <v>0</v>
      </c>
      <c r="I78" s="88">
        <v>0</v>
      </c>
      <c r="J78" s="88">
        <v>13.56</v>
      </c>
      <c r="K78" s="88">
        <v>77.5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91.06</v>
      </c>
      <c r="W78">
        <v>0</v>
      </c>
      <c r="X78">
        <v>0</v>
      </c>
      <c r="Y78">
        <v>77.5</v>
      </c>
      <c r="Z78">
        <v>13.56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77.5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77.5</v>
      </c>
      <c r="W79">
        <v>0</v>
      </c>
      <c r="X79">
        <v>0</v>
      </c>
      <c r="Y79">
        <v>77.5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77.5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77.5</v>
      </c>
      <c r="W80">
        <v>0</v>
      </c>
      <c r="X80">
        <v>0</v>
      </c>
      <c r="Y80">
        <v>77.5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72.650000000000006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72.650000000000006</v>
      </c>
      <c r="W81">
        <v>0</v>
      </c>
      <c r="X81">
        <v>0</v>
      </c>
      <c r="Y81">
        <v>72.650000000000006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9.69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9.69</v>
      </c>
      <c r="W82">
        <v>0</v>
      </c>
      <c r="X82">
        <v>0</v>
      </c>
      <c r="Y82">
        <v>9.69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58.12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58.12</v>
      </c>
      <c r="W83">
        <v>0</v>
      </c>
      <c r="X83">
        <v>0</v>
      </c>
      <c r="Y83">
        <v>58.12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58.12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58.12</v>
      </c>
      <c r="W84">
        <v>0</v>
      </c>
      <c r="X84">
        <v>0</v>
      </c>
      <c r="Y84">
        <v>58.12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58.12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58.12</v>
      </c>
      <c r="W85">
        <v>0</v>
      </c>
      <c r="X85">
        <v>0</v>
      </c>
      <c r="Y85">
        <v>58.12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53.28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53.28</v>
      </c>
      <c r="W86">
        <v>0</v>
      </c>
      <c r="X86">
        <v>0</v>
      </c>
      <c r="Y86">
        <v>53.28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9.69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9.69</v>
      </c>
      <c r="W87">
        <v>0</v>
      </c>
      <c r="X87">
        <v>0</v>
      </c>
      <c r="Y87">
        <v>9.69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48.44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48.44</v>
      </c>
      <c r="W88">
        <v>0</v>
      </c>
      <c r="X88">
        <v>0</v>
      </c>
      <c r="Y88">
        <v>48.44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48.44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48.44</v>
      </c>
      <c r="W89">
        <v>0</v>
      </c>
      <c r="X89">
        <v>0</v>
      </c>
      <c r="Y89">
        <v>48.44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38.75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38.75</v>
      </c>
      <c r="W90">
        <v>0</v>
      </c>
      <c r="X90">
        <v>0</v>
      </c>
      <c r="Y90">
        <v>38.75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38.75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38.75</v>
      </c>
      <c r="W91">
        <v>0</v>
      </c>
      <c r="X91">
        <v>0</v>
      </c>
      <c r="Y91">
        <v>38.75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38.75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38.75</v>
      </c>
      <c r="W93">
        <v>0</v>
      </c>
      <c r="X93">
        <v>0</v>
      </c>
      <c r="Y93">
        <v>38.75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29.06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29.06</v>
      </c>
      <c r="W94">
        <v>0</v>
      </c>
      <c r="X94">
        <v>0</v>
      </c>
      <c r="Y94">
        <v>29.06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29.06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29.06</v>
      </c>
      <c r="W95">
        <v>0</v>
      </c>
      <c r="X95">
        <v>0</v>
      </c>
      <c r="Y95">
        <v>29.06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29.06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29.06</v>
      </c>
      <c r="W97">
        <v>0</v>
      </c>
      <c r="X97">
        <v>0</v>
      </c>
      <c r="Y97">
        <v>29.06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29.06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29.06</v>
      </c>
      <c r="W98">
        <v>0</v>
      </c>
      <c r="X98">
        <v>0</v>
      </c>
      <c r="Y98">
        <v>29.06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1.1622500000000003E-2</v>
      </c>
      <c r="I99" s="111">
        <f t="shared" ref="I99:BQ99" si="1">SUM(I3:I98)/4000</f>
        <v>9.640000000000001E-3</v>
      </c>
      <c r="J99" s="111">
        <f t="shared" si="1"/>
        <v>0.10718499999999999</v>
      </c>
      <c r="K99" s="111">
        <f t="shared" si="1"/>
        <v>1.1004049999999999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1.2288524999999992</v>
      </c>
      <c r="W99">
        <f t="shared" si="1"/>
        <v>1.1622500000000003E-2</v>
      </c>
      <c r="X99">
        <f t="shared" si="1"/>
        <v>9.640000000000001E-3</v>
      </c>
      <c r="Y99">
        <f t="shared" si="1"/>
        <v>1.1004049999999999</v>
      </c>
      <c r="Z99">
        <f t="shared" si="1"/>
        <v>0.10718499999999999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44846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13.918271119842831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7.5776443999999996</v>
      </c>
      <c r="O3">
        <f>BRPL_ISGS_exbus!BB3</f>
        <v>786.32436700204892</v>
      </c>
      <c r="P3" s="77">
        <v>55</v>
      </c>
      <c r="Q3" s="77">
        <v>19.369999999999997</v>
      </c>
      <c r="R3" s="80">
        <v>0</v>
      </c>
      <c r="S3" s="80">
        <v>0</v>
      </c>
      <c r="T3" s="78">
        <f>SUMPRODUCT(LTA!F3:AJ3,LTA!F$101:AJ$101,LTA!F$103:AJ$103)</f>
        <v>15.700000000000001</v>
      </c>
      <c r="U3" s="78">
        <f>SUMPRODUCT(LTA!F3:AJ3,LTA!F$102:AJ$102,LTA!F$103:AJ$103)</f>
        <v>7.35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244.99</v>
      </c>
      <c r="AB3" s="117">
        <f>-STOA!N3</f>
        <v>0</v>
      </c>
      <c r="AC3">
        <f>SUMIF(B3:AB3,"&gt;0")*$AC$2-SUMIF(B3:AB3,"&lt;0")*($AC$2/(1-$AC$2))+SUMIF(AI3:AR3,"&gt;0")*$AC$2-SUMIF(AI3:AR3,"&lt;0")*($AC$2/(1-$AC$2))</f>
        <v>10.780789598441636</v>
      </c>
      <c r="AD3">
        <f>SUM(B3:AB3,AI3:AR3)-AC3</f>
        <v>1065.2488114619505</v>
      </c>
      <c r="AE3">
        <f>'IDT-1'!B3</f>
        <v>0</v>
      </c>
      <c r="AF3" s="26"/>
      <c r="AG3">
        <f>SUM(AD3:AF3)+AT3</f>
        <v>1065.2488114619505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13.918271119842831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7.6495575999999996</v>
      </c>
      <c r="O4">
        <f>BRPL_ISGS_exbus!BB4</f>
        <v>793.1154321051755</v>
      </c>
      <c r="P4" s="77">
        <v>55</v>
      </c>
      <c r="Q4" s="77">
        <v>19.369999999999997</v>
      </c>
      <c r="R4" s="80">
        <v>0</v>
      </c>
      <c r="S4" s="80">
        <v>0</v>
      </c>
      <c r="T4" s="78">
        <f>SUMPRODUCT(LTA!F4:AJ4,LTA!F$101:AJ$101,LTA!F$103:AJ$103)</f>
        <v>14.42</v>
      </c>
      <c r="U4" s="78">
        <f>SUMPRODUCT(LTA!F4:AJ4,LTA!F$102:AJ$102,LTA!F$103:AJ$103)</f>
        <v>6.79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244.99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10.913773082731103</v>
      </c>
      <c r="AD4">
        <f t="shared" ref="AD4:AD67" si="1">SUM(B4:AB4,AI4:AR4)-AC4</f>
        <v>1060.1388062807878</v>
      </c>
      <c r="AE4">
        <f>'IDT-1'!B4</f>
        <v>0</v>
      </c>
      <c r="AF4" s="26"/>
      <c r="AG4">
        <f t="shared" ref="AG4:AG67" si="2">SUM(AD4:AF4)+AT4</f>
        <v>1060.1388062807878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13.918271119842831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7.5140931999999996</v>
      </c>
      <c r="O5">
        <f>BRPL_ISGS_exbus!BB5</f>
        <v>767.70834936964036</v>
      </c>
      <c r="P5" s="77">
        <v>55</v>
      </c>
      <c r="Q5" s="77">
        <v>19.369999999999997</v>
      </c>
      <c r="R5" s="80">
        <v>0</v>
      </c>
      <c r="S5" s="80">
        <v>0</v>
      </c>
      <c r="T5" s="78">
        <f>SUMPRODUCT(LTA!F5:AJ5,LTA!F$101:AJ$101,LTA!F$103:AJ$103)</f>
        <v>14.809999999999999</v>
      </c>
      <c r="U5" s="78">
        <f>SUMPRODUCT(LTA!F5:AJ5,LTA!F$102:AJ$102,LTA!F$103:AJ$103)</f>
        <v>6.2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244.99</v>
      </c>
      <c r="AB5" s="117">
        <f>-STOA!N5</f>
        <v>0</v>
      </c>
      <c r="AC5">
        <f t="shared" si="0"/>
        <v>11.131145044048159</v>
      </c>
      <c r="AD5">
        <f t="shared" si="1"/>
        <v>984.17888718393544</v>
      </c>
      <c r="AE5">
        <f>'IDT-1'!B5</f>
        <v>0</v>
      </c>
      <c r="AF5" s="26"/>
      <c r="AG5">
        <f t="shared" si="2"/>
        <v>984.17888718393544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-127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13.918271119842831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7.7381947999999987</v>
      </c>
      <c r="O6">
        <f>BRPL_ISGS_exbus!BB6</f>
        <v>767.70834936964036</v>
      </c>
      <c r="P6" s="77">
        <v>55</v>
      </c>
      <c r="Q6" s="77">
        <v>19.369999999999997</v>
      </c>
      <c r="R6" s="80">
        <v>0</v>
      </c>
      <c r="S6" s="80">
        <v>0</v>
      </c>
      <c r="T6" s="78">
        <f>SUMPRODUCT(LTA!F6:AJ6,LTA!F$101:AJ$101,LTA!F$103:AJ$103)</f>
        <v>14.51</v>
      </c>
      <c r="U6" s="78">
        <f>SUMPRODUCT(LTA!F6:AJ6,LTA!F$102:AJ$102,LTA!F$103:AJ$103)</f>
        <v>5.63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244.99</v>
      </c>
      <c r="AB6" s="117">
        <f>-STOA!N6</f>
        <v>0</v>
      </c>
      <c r="AC6">
        <f t="shared" si="0"/>
        <v>11.2408767959167</v>
      </c>
      <c r="AD6">
        <f t="shared" si="1"/>
        <v>970.423257032067</v>
      </c>
      <c r="AE6">
        <f>'IDT-1'!B6</f>
        <v>0</v>
      </c>
      <c r="AF6" s="26"/>
      <c r="AG6">
        <f t="shared" si="2"/>
        <v>970.423257032067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13.918271119842831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7.2013543999999987</v>
      </c>
      <c r="O7">
        <f>BRPL_ISGS_exbus!BB7</f>
        <v>738.31653831964036</v>
      </c>
      <c r="P7" s="77">
        <v>55</v>
      </c>
      <c r="Q7" s="77">
        <v>19.369999999999997</v>
      </c>
      <c r="R7" s="80">
        <v>0</v>
      </c>
      <c r="S7" s="80">
        <v>0</v>
      </c>
      <c r="T7" s="78">
        <f>SUMPRODUCT(LTA!F7:AJ7,LTA!F$101:AJ$101,LTA!F$103:AJ$103)</f>
        <v>14.66</v>
      </c>
      <c r="U7" s="78">
        <f>SUMPRODUCT(LTA!F7:AJ7,LTA!F$102:AJ$102,LTA!F$103:AJ$103)</f>
        <v>5.21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256.14999999999998</v>
      </c>
      <c r="AB7" s="117">
        <f>-STOA!N7</f>
        <v>0</v>
      </c>
      <c r="AC7">
        <f t="shared" si="0"/>
        <v>10.540649011824982</v>
      </c>
      <c r="AD7">
        <f t="shared" si="1"/>
        <v>1012.0848333661587</v>
      </c>
      <c r="AE7">
        <f>'IDT-1'!B7</f>
        <v>0</v>
      </c>
      <c r="AF7" s="26"/>
      <c r="AG7">
        <f t="shared" si="2"/>
        <v>1012.0848333661587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13.918271119842831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7.3050432000000001</v>
      </c>
      <c r="O8">
        <f>BRPL_ISGS_exbus!BB8</f>
        <v>738.86373832307811</v>
      </c>
      <c r="P8" s="77">
        <v>55</v>
      </c>
      <c r="Q8" s="77">
        <v>19.369999999999997</v>
      </c>
      <c r="R8" s="80">
        <v>0</v>
      </c>
      <c r="S8" s="80">
        <v>0</v>
      </c>
      <c r="T8" s="78">
        <f>SUMPRODUCT(LTA!F8:AJ8,LTA!F$101:AJ$101,LTA!F$103:AJ$103)</f>
        <v>15.06</v>
      </c>
      <c r="U8" s="78">
        <f>SUMPRODUCT(LTA!F8:AJ8,LTA!F$102:AJ$102,LTA!F$103:AJ$103)</f>
        <v>4.71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256.14999999999998</v>
      </c>
      <c r="AB8" s="117">
        <f>-STOA!N8</f>
        <v>0</v>
      </c>
      <c r="AC8">
        <f t="shared" si="0"/>
        <v>10.660912491083772</v>
      </c>
      <c r="AD8">
        <f t="shared" si="1"/>
        <v>999.51545869033748</v>
      </c>
      <c r="AE8">
        <f>'IDT-1'!B8</f>
        <v>0</v>
      </c>
      <c r="AF8" s="26"/>
      <c r="AG8">
        <f t="shared" si="2"/>
        <v>999.51545869033748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13.918271119842831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7.5542308</v>
      </c>
      <c r="O9">
        <f>BRPL_ISGS_exbus!BB9</f>
        <v>710.42777566307825</v>
      </c>
      <c r="P9" s="77">
        <v>55</v>
      </c>
      <c r="Q9" s="77">
        <v>19.369999999999997</v>
      </c>
      <c r="R9" s="80">
        <v>0</v>
      </c>
      <c r="S9" s="80">
        <v>0</v>
      </c>
      <c r="T9" s="78">
        <f>SUMPRODUCT(LTA!F9:AJ9,LTA!F$101:AJ$101,LTA!F$103:AJ$103)</f>
        <v>15.08</v>
      </c>
      <c r="U9" s="78">
        <f>SUMPRODUCT(LTA!F9:AJ9,LTA!F$102:AJ$102,LTA!F$103:AJ$103)</f>
        <v>4.25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256.14999999999998</v>
      </c>
      <c r="AB9" s="117">
        <f>-STOA!N9</f>
        <v>0</v>
      </c>
      <c r="AC9">
        <f t="shared" si="0"/>
        <v>9.9917248770125937</v>
      </c>
      <c r="AD9">
        <f t="shared" si="1"/>
        <v>1018.5578712444088</v>
      </c>
      <c r="AE9">
        <f>'IDT-1'!B9</f>
        <v>0</v>
      </c>
      <c r="AF9" s="26"/>
      <c r="AG9">
        <f t="shared" si="2"/>
        <v>1018.5578712444088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13.918271119842831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7.1210791999999996</v>
      </c>
      <c r="O10">
        <f>BRPL_ISGS_exbus!BB10</f>
        <v>698.30123220467817</v>
      </c>
      <c r="P10" s="77">
        <v>55</v>
      </c>
      <c r="Q10" s="77">
        <v>19.369999999999997</v>
      </c>
      <c r="R10" s="80">
        <v>0</v>
      </c>
      <c r="S10" s="80">
        <v>0</v>
      </c>
      <c r="T10" s="78">
        <f>SUMPRODUCT(LTA!F10:AJ10,LTA!F$101:AJ$101,LTA!F$103:AJ$103)</f>
        <v>11.74</v>
      </c>
      <c r="U10" s="78">
        <f>SUMPRODUCT(LTA!F10:AJ10,LTA!F$102:AJ$102,LTA!F$103:AJ$103)</f>
        <v>3.95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256.14999999999998</v>
      </c>
      <c r="AB10" s="117">
        <f>-STOA!N10</f>
        <v>0</v>
      </c>
      <c r="AC10">
        <f t="shared" si="0"/>
        <v>10.071120748553554</v>
      </c>
      <c r="AD10">
        <f t="shared" si="1"/>
        <v>977.27878031446789</v>
      </c>
      <c r="AE10">
        <f>'IDT-1'!B10</f>
        <v>0</v>
      </c>
      <c r="AF10" s="26"/>
      <c r="AG10">
        <f t="shared" si="2"/>
        <v>977.27878031446789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14.16417258328782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7.4421799999999996</v>
      </c>
      <c r="O11">
        <f>BRPL_ISGS_exbus!BB11</f>
        <v>691.75898055355117</v>
      </c>
      <c r="P11" s="77">
        <v>55</v>
      </c>
      <c r="Q11" s="77">
        <v>19.369999999999997</v>
      </c>
      <c r="R11" s="80">
        <v>0</v>
      </c>
      <c r="S11" s="80">
        <v>0</v>
      </c>
      <c r="T11" s="78">
        <f>SUMPRODUCT(LTA!F11:AJ11,LTA!F$101:AJ$101,LTA!F$103:AJ$103)</f>
        <v>10.1</v>
      </c>
      <c r="U11" s="78">
        <f>SUMPRODUCT(LTA!F11:AJ11,LTA!F$102:AJ$102,LTA!F$103:AJ$103)</f>
        <v>3.63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256.14999999999998</v>
      </c>
      <c r="AB11" s="117">
        <f>-STOA!N11</f>
        <v>0</v>
      </c>
      <c r="AC11">
        <f t="shared" si="0"/>
        <v>10.400806292440745</v>
      </c>
      <c r="AD11">
        <f t="shared" si="1"/>
        <v>924.01384538289869</v>
      </c>
      <c r="AE11">
        <f>'IDT-1'!B11</f>
        <v>0</v>
      </c>
      <c r="AF11" s="26"/>
      <c r="AG11">
        <f t="shared" si="2"/>
        <v>924.01384538289869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-116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14.56204259967231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7.5458687999999983</v>
      </c>
      <c r="O12">
        <f>BRPL_ISGS_exbus!BB12</f>
        <v>691.75898055355117</v>
      </c>
      <c r="P12" s="77">
        <v>55</v>
      </c>
      <c r="Q12" s="77">
        <v>19.369999999999997</v>
      </c>
      <c r="R12" s="80">
        <v>0</v>
      </c>
      <c r="S12" s="80">
        <v>0</v>
      </c>
      <c r="T12" s="78">
        <f>SUMPRODUCT(LTA!F12:AJ12,LTA!F$101:AJ$101,LTA!F$103:AJ$103)</f>
        <v>9.91</v>
      </c>
      <c r="U12" s="78">
        <f>SUMPRODUCT(LTA!F12:AJ12,LTA!F$102:AJ$102,LTA!F$103:AJ$103)</f>
        <v>3.31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256.14999999999998</v>
      </c>
      <c r="AB12" s="117">
        <f>-STOA!N12</f>
        <v>0</v>
      </c>
      <c r="AC12">
        <f t="shared" si="0"/>
        <v>10.169900694447847</v>
      </c>
      <c r="AD12">
        <f t="shared" si="1"/>
        <v>950.23630979727602</v>
      </c>
      <c r="AE12">
        <f>'IDT-1'!B12</f>
        <v>0</v>
      </c>
      <c r="AF12" s="26"/>
      <c r="AG12">
        <f t="shared" si="2"/>
        <v>950.23630979727602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14.56204259967231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7.4739555999999991</v>
      </c>
      <c r="O13">
        <f>BRPL_ISGS_exbus!BB13</f>
        <v>698.71296008548995</v>
      </c>
      <c r="P13" s="77">
        <v>55</v>
      </c>
      <c r="Q13" s="77">
        <v>19.369999999999997</v>
      </c>
      <c r="R13" s="80">
        <v>0</v>
      </c>
      <c r="S13" s="80">
        <v>0</v>
      </c>
      <c r="T13" s="78">
        <f>SUMPRODUCT(LTA!F13:AJ13,LTA!F$101:AJ$101,LTA!F$103:AJ$103)</f>
        <v>10.149999999999999</v>
      </c>
      <c r="U13" s="78">
        <f>SUMPRODUCT(LTA!F13:AJ13,LTA!F$102:AJ$102,LTA!F$103:AJ$103)</f>
        <v>3.06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256.14999999999998</v>
      </c>
      <c r="AB13" s="117">
        <f>-STOA!N13</f>
        <v>0</v>
      </c>
      <c r="AC13">
        <f t="shared" si="0"/>
        <v>10.549987468967942</v>
      </c>
      <c r="AD13">
        <f t="shared" si="1"/>
        <v>920.72828935469454</v>
      </c>
      <c r="AE13">
        <f>'IDT-1'!B13</f>
        <v>0</v>
      </c>
      <c r="AF13" s="26"/>
      <c r="AG13">
        <f t="shared" si="2"/>
        <v>920.72828935469454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14.56204259967231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7.2481815999999997</v>
      </c>
      <c r="O14">
        <f>BRPL_ISGS_exbus!BB14</f>
        <v>698.71296008548995</v>
      </c>
      <c r="P14" s="77">
        <v>55</v>
      </c>
      <c r="Q14" s="77">
        <v>19.369999999999997</v>
      </c>
      <c r="R14" s="80">
        <v>0</v>
      </c>
      <c r="S14" s="80">
        <v>0</v>
      </c>
      <c r="T14" s="78">
        <f>SUMPRODUCT(LTA!F14:AJ14,LTA!F$101:AJ$101,LTA!F$103:AJ$103)</f>
        <v>10.130000000000001</v>
      </c>
      <c r="U14" s="78">
        <f>SUMPRODUCT(LTA!F14:AJ14,LTA!F$102:AJ$102,LTA!F$103:AJ$103)</f>
        <v>2.88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256.14999999999998</v>
      </c>
      <c r="AB14" s="117">
        <f>-STOA!N14</f>
        <v>0</v>
      </c>
      <c r="AC14">
        <f t="shared" si="0"/>
        <v>10.173359301835738</v>
      </c>
      <c r="AD14">
        <f t="shared" si="1"/>
        <v>962.67914352182697</v>
      </c>
      <c r="AE14">
        <f>'IDT-1'!B14</f>
        <v>0</v>
      </c>
      <c r="AF14" s="26"/>
      <c r="AG14">
        <f t="shared" si="2"/>
        <v>962.67914352182697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14.309233791748529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7.1762684000000005</v>
      </c>
      <c r="O15">
        <f>BRPL_ISGS_exbus!BB15</f>
        <v>697.92909466992671</v>
      </c>
      <c r="P15" s="77">
        <v>55</v>
      </c>
      <c r="Q15" s="77">
        <v>19.369999999999997</v>
      </c>
      <c r="R15" s="80">
        <v>0</v>
      </c>
      <c r="S15" s="80">
        <v>0</v>
      </c>
      <c r="T15" s="78">
        <f>SUMPRODUCT(LTA!F15:AJ15,LTA!F$101:AJ$101,LTA!F$103:AJ$103)</f>
        <v>10.07</v>
      </c>
      <c r="U15" s="78">
        <f>SUMPRODUCT(LTA!F15:AJ15,LTA!F$102:AJ$102,LTA!F$103:AJ$103)</f>
        <v>6.52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256.10000000000002</v>
      </c>
      <c r="AB15" s="117">
        <f>-STOA!N15</f>
        <v>0</v>
      </c>
      <c r="AC15">
        <f t="shared" si="0"/>
        <v>10.372230282952959</v>
      </c>
      <c r="AD15">
        <f t="shared" si="1"/>
        <v>944.90168511722266</v>
      </c>
      <c r="AE15">
        <f>'IDT-1'!B15</f>
        <v>0</v>
      </c>
      <c r="AF15" s="26"/>
      <c r="AG15">
        <f t="shared" si="2"/>
        <v>944.90168511722266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13.918271119842831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6.7999783999999988</v>
      </c>
      <c r="O16">
        <f>BRPL_ISGS_exbus!BB16</f>
        <v>697.92909466992671</v>
      </c>
      <c r="P16" s="77">
        <v>55</v>
      </c>
      <c r="Q16" s="77">
        <v>19.369999999999997</v>
      </c>
      <c r="R16" s="80">
        <v>0</v>
      </c>
      <c r="S16" s="80">
        <v>0</v>
      </c>
      <c r="T16" s="78">
        <f>SUMPRODUCT(LTA!F16:AJ16,LTA!F$101:AJ$101,LTA!F$103:AJ$103)</f>
        <v>10.039999999999999</v>
      </c>
      <c r="U16" s="78">
        <f>SUMPRODUCT(LTA!F16:AJ16,LTA!F$102:AJ$102,LTA!F$103:AJ$103)</f>
        <v>6.29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256.10000000000002</v>
      </c>
      <c r="AB16" s="117">
        <f>-STOA!N16</f>
        <v>0</v>
      </c>
      <c r="AC16">
        <f t="shared" si="0"/>
        <v>10.132359143863107</v>
      </c>
      <c r="AD16">
        <f t="shared" si="1"/>
        <v>970.11430358440657</v>
      </c>
      <c r="AE16">
        <f>'IDT-1'!B16</f>
        <v>0</v>
      </c>
      <c r="AF16" s="26"/>
      <c r="AG16">
        <f t="shared" si="2"/>
        <v>970.11430358440657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13.918271119842831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7.7381947999999987</v>
      </c>
      <c r="O17">
        <f>BRPL_ISGS_exbus!BB17</f>
        <v>697.32958886592667</v>
      </c>
      <c r="P17" s="77">
        <v>55</v>
      </c>
      <c r="Q17" s="77">
        <v>19.369999999999997</v>
      </c>
      <c r="R17" s="80">
        <v>0</v>
      </c>
      <c r="S17" s="80">
        <v>0</v>
      </c>
      <c r="T17" s="78">
        <f>SUMPRODUCT(LTA!F17:AJ17,LTA!F$101:AJ$101,LTA!F$103:AJ$103)</f>
        <v>8.5500000000000007</v>
      </c>
      <c r="U17" s="78">
        <f>SUMPRODUCT(LTA!F17:AJ17,LTA!F$102:AJ$102,LTA!F$103:AJ$103)</f>
        <v>6.11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256.10000000000002</v>
      </c>
      <c r="AB17" s="117">
        <f>-STOA!N17</f>
        <v>0</v>
      </c>
      <c r="AC17">
        <f t="shared" si="0"/>
        <v>10.555672045695479</v>
      </c>
      <c r="AD17">
        <f t="shared" si="1"/>
        <v>919.35970127857445</v>
      </c>
      <c r="AE17">
        <f>'IDT-1'!B17</f>
        <v>0</v>
      </c>
      <c r="AF17" s="26"/>
      <c r="AG17">
        <f t="shared" si="2"/>
        <v>919.35970127857445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13.918271119842831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7.5860063999999987</v>
      </c>
      <c r="O18">
        <f>BRPL_ISGS_exbus!BB18</f>
        <v>697.32958886592667</v>
      </c>
      <c r="P18" s="77">
        <v>55</v>
      </c>
      <c r="Q18" s="77">
        <v>19.369999999999997</v>
      </c>
      <c r="R18" s="80">
        <v>0</v>
      </c>
      <c r="S18" s="80">
        <v>0</v>
      </c>
      <c r="T18" s="78">
        <f>SUMPRODUCT(LTA!F18:AJ18,LTA!F$101:AJ$101,LTA!F$103:AJ$103)</f>
        <v>8.3899999999999988</v>
      </c>
      <c r="U18" s="78">
        <f>SUMPRODUCT(LTA!F18:AJ18,LTA!F$102:AJ$102,LTA!F$103:AJ$103)</f>
        <v>5.88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256.10000000000002</v>
      </c>
      <c r="AB18" s="117">
        <f>-STOA!N18</f>
        <v>0</v>
      </c>
      <c r="AC18">
        <f t="shared" si="0"/>
        <v>10.302313217154012</v>
      </c>
      <c r="AD18">
        <f t="shared" si="1"/>
        <v>947.07087170711588</v>
      </c>
      <c r="AE18">
        <f>'IDT-1'!B18</f>
        <v>0</v>
      </c>
      <c r="AF18" s="26"/>
      <c r="AG18">
        <f t="shared" si="2"/>
        <v>947.07087170711588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14.16417258328782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7.6662815999999987</v>
      </c>
      <c r="O19">
        <f>BRPL_ISGS_exbus!BB19</f>
        <v>697.32462567836399</v>
      </c>
      <c r="P19" s="77">
        <v>55</v>
      </c>
      <c r="Q19" s="77">
        <v>19.529999999999998</v>
      </c>
      <c r="R19" s="80">
        <v>0</v>
      </c>
      <c r="S19" s="80">
        <v>0</v>
      </c>
      <c r="T19" s="78">
        <f>SUMPRODUCT(LTA!F19:AJ19,LTA!F$101:AJ$101,LTA!F$103:AJ$103)</f>
        <v>8.2899999999999991</v>
      </c>
      <c r="U19" s="78">
        <f>SUMPRODUCT(LTA!F19:AJ19,LTA!F$102:AJ$102,LTA!F$103:AJ$103)</f>
        <v>5.63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256.31000000000006</v>
      </c>
      <c r="AB19" s="117">
        <f>-STOA!N19</f>
        <v>0</v>
      </c>
      <c r="AC19">
        <f t="shared" si="0"/>
        <v>10.438487808574704</v>
      </c>
      <c r="AD19">
        <f t="shared" si="1"/>
        <v>932.2759105915776</v>
      </c>
      <c r="AE19">
        <f>'IDT-1'!B19</f>
        <v>0</v>
      </c>
      <c r="AF19" s="26"/>
      <c r="AG19">
        <f t="shared" si="2"/>
        <v>932.2759105915776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14.56204259967231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7.5776443999999996</v>
      </c>
      <c r="O20">
        <f>BRPL_ISGS_exbus!BB20</f>
        <v>697.32462567836399</v>
      </c>
      <c r="P20" s="77">
        <v>55</v>
      </c>
      <c r="Q20" s="77">
        <v>19.529999999999998</v>
      </c>
      <c r="R20" s="80">
        <v>0</v>
      </c>
      <c r="S20" s="80">
        <v>0</v>
      </c>
      <c r="T20" s="78">
        <f>SUMPRODUCT(LTA!F20:AJ20,LTA!F$101:AJ$101,LTA!F$103:AJ$103)</f>
        <v>8.5500000000000007</v>
      </c>
      <c r="U20" s="78">
        <f>SUMPRODUCT(LTA!F20:AJ20,LTA!F$102:AJ$102,LTA!F$103:AJ$103)</f>
        <v>5.52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256.31000000000006</v>
      </c>
      <c r="AB20" s="117">
        <f>-STOA!N20</f>
        <v>0</v>
      </c>
      <c r="AC20">
        <f t="shared" si="0"/>
        <v>9.9897445537269274</v>
      </c>
      <c r="AD20">
        <f t="shared" si="1"/>
        <v>984.18388666280975</v>
      </c>
      <c r="AE20">
        <f>'IDT-1'!B20</f>
        <v>0</v>
      </c>
      <c r="AF20" s="26"/>
      <c r="AG20">
        <f t="shared" si="2"/>
        <v>984.18388666280975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14.56204259967231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7.3368187999999988</v>
      </c>
      <c r="O21">
        <f>BRPL_ISGS_exbus!BB21</f>
        <v>693.50487662832722</v>
      </c>
      <c r="P21" s="77">
        <v>55</v>
      </c>
      <c r="Q21" s="77">
        <v>19.529999999999998</v>
      </c>
      <c r="R21" s="80">
        <v>0</v>
      </c>
      <c r="S21" s="80">
        <v>0</v>
      </c>
      <c r="T21" s="78">
        <f>SUMPRODUCT(LTA!F21:AJ21,LTA!F$101:AJ$101,LTA!F$103:AJ$103)</f>
        <v>8.59</v>
      </c>
      <c r="U21" s="78">
        <f>SUMPRODUCT(LTA!F21:AJ21,LTA!F$102:AJ$102,LTA!F$103:AJ$103)</f>
        <v>5.35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256.31000000000006</v>
      </c>
      <c r="AB21" s="117">
        <f>-STOA!N21</f>
        <v>0</v>
      </c>
      <c r="AC21">
        <f t="shared" si="0"/>
        <v>9.9617456243288007</v>
      </c>
      <c r="AD21">
        <f t="shared" si="1"/>
        <v>979.02131094217111</v>
      </c>
      <c r="AE21">
        <f>'IDT-1'!B21</f>
        <v>0</v>
      </c>
      <c r="AF21" s="26"/>
      <c r="AG21">
        <f t="shared" si="2"/>
        <v>979.02131094217111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14.56204259967231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7.3284567999999988</v>
      </c>
      <c r="O22">
        <f>BRPL_ISGS_exbus!BB22</f>
        <v>709.51561089792722</v>
      </c>
      <c r="P22" s="77">
        <v>55</v>
      </c>
      <c r="Q22" s="77">
        <v>19.529999999999998</v>
      </c>
      <c r="R22" s="80">
        <v>0</v>
      </c>
      <c r="S22" s="80">
        <v>0</v>
      </c>
      <c r="T22" s="78">
        <f>SUMPRODUCT(LTA!F22:AJ22,LTA!F$101:AJ$101,LTA!F$103:AJ$103)</f>
        <v>8.86</v>
      </c>
      <c r="U22" s="78">
        <f>SUMPRODUCT(LTA!F22:AJ22,LTA!F$102:AJ$102,LTA!F$103:AJ$103)</f>
        <v>5.22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256.31000000000006</v>
      </c>
      <c r="AB22" s="117">
        <f>-STOA!N22</f>
        <v>0</v>
      </c>
      <c r="AC22">
        <f t="shared" si="0"/>
        <v>9.8907234397685926</v>
      </c>
      <c r="AD22">
        <f t="shared" si="1"/>
        <v>1019.2347053963315</v>
      </c>
      <c r="AE22">
        <f>'IDT-1'!B22</f>
        <v>0</v>
      </c>
      <c r="AF22" s="26"/>
      <c r="AG22">
        <f t="shared" si="2"/>
        <v>1019.2347053963315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14.56204259967231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7.3134052000000001</v>
      </c>
      <c r="O23">
        <f>BRPL_ISGS_exbus!BB23</f>
        <v>722.1905675591272</v>
      </c>
      <c r="P23" s="77">
        <v>55</v>
      </c>
      <c r="Q23" s="77">
        <v>19.529999999999998</v>
      </c>
      <c r="R23" s="80">
        <v>0</v>
      </c>
      <c r="S23" s="80">
        <v>0</v>
      </c>
      <c r="T23" s="78">
        <f>SUMPRODUCT(LTA!F23:AJ23,LTA!F$101:AJ$101,LTA!F$103:AJ$103)</f>
        <v>16.97</v>
      </c>
      <c r="U23" s="78">
        <f>SUMPRODUCT(LTA!F23:AJ23,LTA!F$102:AJ$102,LTA!F$103:AJ$103)</f>
        <v>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256.31000000000006</v>
      </c>
      <c r="AB23" s="117">
        <f>-STOA!N23</f>
        <v>0</v>
      </c>
      <c r="AC23">
        <f t="shared" si="0"/>
        <v>10.577615873072284</v>
      </c>
      <c r="AD23">
        <f t="shared" si="1"/>
        <v>982.09771802422756</v>
      </c>
      <c r="AE23">
        <f>'IDT-1'!B23</f>
        <v>0</v>
      </c>
      <c r="AF23" s="26"/>
      <c r="AG23">
        <f t="shared" si="2"/>
        <v>982.09771802422756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14.56204259967231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7.7549187999999978</v>
      </c>
      <c r="O24">
        <f>BRPL_ISGS_exbus!BB24</f>
        <v>730.34980576416206</v>
      </c>
      <c r="P24" s="77">
        <v>55</v>
      </c>
      <c r="Q24" s="77">
        <v>19.529999999999998</v>
      </c>
      <c r="R24" s="80">
        <v>0</v>
      </c>
      <c r="S24" s="80">
        <v>0</v>
      </c>
      <c r="T24" s="78">
        <f>SUMPRODUCT(LTA!F24:AJ24,LTA!F$101:AJ$101,LTA!F$103:AJ$103)</f>
        <v>17.07</v>
      </c>
      <c r="U24" s="78">
        <f>SUMPRODUCT(LTA!F24:AJ24,LTA!F$102:AJ$102,LTA!F$103:AJ$103)</f>
        <v>4.8099999999999996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256.31000000000006</v>
      </c>
      <c r="AB24" s="117">
        <f>-STOA!N24</f>
        <v>0</v>
      </c>
      <c r="AC24">
        <f t="shared" si="0"/>
        <v>10.084310327536093</v>
      </c>
      <c r="AD24">
        <f t="shared" si="1"/>
        <v>1055.1017753747988</v>
      </c>
      <c r="AE24">
        <f>'IDT-1'!B24</f>
        <v>0</v>
      </c>
      <c r="AF24" s="26"/>
      <c r="AG24">
        <f t="shared" si="2"/>
        <v>1055.1017753747988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7.6495575999999996</v>
      </c>
      <c r="O25">
        <f>BRPL_ISGS_exbus!BB25</f>
        <v>767.83116692352132</v>
      </c>
      <c r="P25" s="77">
        <v>55</v>
      </c>
      <c r="Q25" s="77">
        <v>19.529999999999998</v>
      </c>
      <c r="R25" s="80">
        <v>0</v>
      </c>
      <c r="S25" s="80">
        <v>0</v>
      </c>
      <c r="T25" s="78">
        <f>SUMPRODUCT(LTA!F25:AJ25,LTA!F$101:AJ$101,LTA!F$103:AJ$103)</f>
        <v>17.149999999999999</v>
      </c>
      <c r="U25" s="78">
        <f>SUMPRODUCT(LTA!F25:AJ25,LTA!F$102:AJ$102,LTA!F$103:AJ$103)</f>
        <v>4.5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256.31000000000006</v>
      </c>
      <c r="AB25" s="117">
        <f>-STOA!N25</f>
        <v>0</v>
      </c>
      <c r="AC25">
        <f t="shared" si="0"/>
        <v>10.118216918946006</v>
      </c>
      <c r="AD25">
        <f t="shared" si="1"/>
        <v>1125.213868742748</v>
      </c>
      <c r="AE25">
        <f>'IDT-1'!B25</f>
        <v>0</v>
      </c>
      <c r="AF25" s="26"/>
      <c r="AG25">
        <f t="shared" si="2"/>
        <v>1125.213868742748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7.4572315999999992</v>
      </c>
      <c r="O26">
        <f>BRPL_ISGS_exbus!BB26</f>
        <v>821.88640617034594</v>
      </c>
      <c r="P26" s="77">
        <v>55</v>
      </c>
      <c r="Q26" s="77">
        <v>19.529999999999998</v>
      </c>
      <c r="R26" s="80">
        <v>0</v>
      </c>
      <c r="S26" s="80">
        <v>0</v>
      </c>
      <c r="T26" s="78">
        <f>SUMPRODUCT(LTA!F26:AJ26,LTA!F$101:AJ$101,LTA!F$103:AJ$103)</f>
        <v>17.240000000000002</v>
      </c>
      <c r="U26" s="78">
        <f>SUMPRODUCT(LTA!F26:AJ26,LTA!F$102:AJ$102,LTA!F$103:AJ$103)</f>
        <v>4.17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256.31000000000006</v>
      </c>
      <c r="AB26" s="117">
        <f>-STOA!N26</f>
        <v>0</v>
      </c>
      <c r="AC26">
        <f t="shared" si="0"/>
        <v>10.590098555518063</v>
      </c>
      <c r="AD26">
        <f t="shared" si="1"/>
        <v>1178.3649003530004</v>
      </c>
      <c r="AE26">
        <f>'IDT-1'!B26</f>
        <v>0</v>
      </c>
      <c r="AF26" s="26"/>
      <c r="AG26">
        <f t="shared" si="2"/>
        <v>1178.3649003530004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7.2164059999999992</v>
      </c>
      <c r="O27">
        <f>BRPL_ISGS_exbus!BB27</f>
        <v>847.18348658481148</v>
      </c>
      <c r="P27" s="77">
        <v>75.010000000000005</v>
      </c>
      <c r="Q27" s="77">
        <v>31.379999999999995</v>
      </c>
      <c r="R27" s="80">
        <v>9.8000000000000007</v>
      </c>
      <c r="S27" s="80">
        <v>0</v>
      </c>
      <c r="T27" s="78">
        <f>SUMPRODUCT(LTA!F27:AJ27,LTA!F$101:AJ$101,LTA!F$103:AJ$103)</f>
        <v>16.420000000000002</v>
      </c>
      <c r="U27" s="78">
        <f>SUMPRODUCT(LTA!F27:AJ27,LTA!F$102:AJ$102,LTA!F$103:AJ$103)</f>
        <v>3.99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353.41999999999996</v>
      </c>
      <c r="AB27" s="117">
        <f>-STOA!N27</f>
        <v>-171.89</v>
      </c>
      <c r="AC27">
        <f t="shared" si="0"/>
        <v>13.958230937675509</v>
      </c>
      <c r="AD27">
        <f t="shared" si="1"/>
        <v>1212.4330227853084</v>
      </c>
      <c r="AE27">
        <f>'IDT-1'!B27</f>
        <v>0</v>
      </c>
      <c r="AF27" s="26"/>
      <c r="AG27">
        <f t="shared" si="2"/>
        <v>1212.4330227853084</v>
      </c>
      <c r="AI27" s="75">
        <f>PXIL!H27</f>
        <v>0</v>
      </c>
      <c r="AJ27" s="75">
        <f>PXIL!N27</f>
        <v>0</v>
      </c>
      <c r="AK27" s="75">
        <f>RTM_IEX!H27</f>
        <v>46.5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6.9203911999999992</v>
      </c>
      <c r="O28">
        <f>BRPL_ISGS_exbus!BB28</f>
        <v>866.04069116553615</v>
      </c>
      <c r="P28" s="77">
        <v>94.88550688953076</v>
      </c>
      <c r="Q28" s="77">
        <v>37.31</v>
      </c>
      <c r="R28" s="80">
        <v>19.065090113285272</v>
      </c>
      <c r="S28" s="80">
        <v>0</v>
      </c>
      <c r="T28" s="78">
        <f>SUMPRODUCT(LTA!F28:AJ28,LTA!F$101:AJ$101,LTA!F$103:AJ$103)</f>
        <v>10.32</v>
      </c>
      <c r="U28" s="78">
        <f>SUMPRODUCT(LTA!F28:AJ28,LTA!F$102:AJ$102,LTA!F$103:AJ$103)</f>
        <v>3.79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400.87999999999994</v>
      </c>
      <c r="AB28" s="117">
        <f>-STOA!N28</f>
        <v>-171.89</v>
      </c>
      <c r="AC28">
        <f t="shared" si="0"/>
        <v>14.587798661370668</v>
      </c>
      <c r="AD28">
        <f t="shared" si="1"/>
        <v>1283.3452418451541</v>
      </c>
      <c r="AE28">
        <f>'IDT-1'!B28</f>
        <v>0</v>
      </c>
      <c r="AF28" s="26"/>
      <c r="AG28">
        <f t="shared" si="2"/>
        <v>1283.3452418451541</v>
      </c>
      <c r="AI28" s="75">
        <f>PXIL!H28</f>
        <v>0</v>
      </c>
      <c r="AJ28" s="75">
        <f>PXIL!N28</f>
        <v>0</v>
      </c>
      <c r="AK28" s="75">
        <f>RTM_IEX!H28</f>
        <v>23.25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7.5860063999999987</v>
      </c>
      <c r="O29">
        <f>BRPL_ISGS_exbus!BB29</f>
        <v>890.76174757913145</v>
      </c>
      <c r="P29" s="77">
        <v>98.81</v>
      </c>
      <c r="Q29" s="77">
        <v>38.384392812178092</v>
      </c>
      <c r="R29" s="80">
        <v>32.46</v>
      </c>
      <c r="S29" s="80">
        <v>0</v>
      </c>
      <c r="T29" s="78">
        <f>SUMPRODUCT(LTA!F29:AJ29,LTA!F$101:AJ$101,LTA!F$103:AJ$103)</f>
        <v>11.29</v>
      </c>
      <c r="U29" s="78">
        <f>SUMPRODUCT(LTA!F29:AJ29,LTA!F$102:AJ$102,LTA!F$103:AJ$103)</f>
        <v>3.58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444.47999999999996</v>
      </c>
      <c r="AB29" s="117">
        <f>-STOA!N29</f>
        <v>-171.89</v>
      </c>
      <c r="AC29">
        <f t="shared" si="0"/>
        <v>15.984500634256857</v>
      </c>
      <c r="AD29">
        <f t="shared" si="1"/>
        <v>1253.8390072952254</v>
      </c>
      <c r="AE29">
        <f>'IDT-1'!B29</f>
        <v>0</v>
      </c>
      <c r="AF29" s="26"/>
      <c r="AG29">
        <f t="shared" si="2"/>
        <v>1253.8390072952254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7.5224551999999996</v>
      </c>
      <c r="O30">
        <f>BRPL_ISGS_exbus!BB30</f>
        <v>865.38450056311274</v>
      </c>
      <c r="P30" s="77">
        <v>98.81</v>
      </c>
      <c r="Q30" s="77">
        <v>38.384392812178092</v>
      </c>
      <c r="R30" s="80">
        <v>45.544951230325871</v>
      </c>
      <c r="S30" s="80">
        <v>0</v>
      </c>
      <c r="T30" s="78">
        <f>SUMPRODUCT(LTA!F30:AJ30,LTA!F$101:AJ$101,LTA!F$103:AJ$103)</f>
        <v>15.709999999999999</v>
      </c>
      <c r="U30" s="78">
        <f>SUMPRODUCT(LTA!F30:AJ30,LTA!F$102:AJ$102,LTA!F$103:AJ$103)</f>
        <v>2.65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455.55999999999995</v>
      </c>
      <c r="AB30" s="117">
        <f>-STOA!N30</f>
        <v>-171.89</v>
      </c>
      <c r="AC30">
        <f t="shared" si="0"/>
        <v>15.44466314688446</v>
      </c>
      <c r="AD30">
        <f t="shared" si="1"/>
        <v>1319.5929977969049</v>
      </c>
      <c r="AE30">
        <f>'IDT-1'!B30</f>
        <v>0</v>
      </c>
      <c r="AF30" s="26"/>
      <c r="AG30">
        <f t="shared" si="2"/>
        <v>1319.5929977969049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4.0567721005677218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6.8635295999999997</v>
      </c>
      <c r="O31">
        <f>BRPL_ISGS_exbus!BB31</f>
        <v>862.99348017986654</v>
      </c>
      <c r="P31" s="77">
        <v>98.81</v>
      </c>
      <c r="Q31" s="77">
        <v>38.384392812178092</v>
      </c>
      <c r="R31" s="80">
        <v>46</v>
      </c>
      <c r="S31" s="80">
        <v>0</v>
      </c>
      <c r="T31" s="78">
        <f>SUMPRODUCT(LTA!F31:AJ31,LTA!F$101:AJ$101,LTA!F$103:AJ$103)</f>
        <v>28.110000000000003</v>
      </c>
      <c r="U31" s="78">
        <f>SUMPRODUCT(LTA!F31:AJ31,LTA!F$102:AJ$102,LTA!F$103:AJ$103)</f>
        <v>2.06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457.88</v>
      </c>
      <c r="AB31" s="117">
        <f>-STOA!N31</f>
        <v>-171.89</v>
      </c>
      <c r="AC31">
        <f t="shared" si="0"/>
        <v>15.533628818712661</v>
      </c>
      <c r="AD31">
        <f t="shared" si="1"/>
        <v>1311.5338644123999</v>
      </c>
      <c r="AE31">
        <f>'IDT-1'!B31</f>
        <v>0</v>
      </c>
      <c r="AF31" s="26"/>
      <c r="AG31">
        <f t="shared" si="2"/>
        <v>1311.5338644123999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4.0567721005677218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-5.864253393665158</v>
      </c>
      <c r="M32">
        <f>EDWPCL!S32</f>
        <v>0</v>
      </c>
      <c r="N32">
        <f>'MSW BWN'!S32</f>
        <v>7.2883191999999983</v>
      </c>
      <c r="O32">
        <f>BRPL_ISGS_exbus!BB32</f>
        <v>862.99257025785698</v>
      </c>
      <c r="P32" s="77">
        <v>98.81</v>
      </c>
      <c r="Q32" s="77">
        <v>38.384392812178092</v>
      </c>
      <c r="R32" s="80">
        <v>46</v>
      </c>
      <c r="S32" s="80">
        <v>0</v>
      </c>
      <c r="T32" s="78">
        <f>SUMPRODUCT(LTA!F32:AJ32,LTA!F$101:AJ$101,LTA!F$103:AJ$103)</f>
        <v>44.72</v>
      </c>
      <c r="U32" s="78">
        <f>SUMPRODUCT(LTA!F32:AJ32,LTA!F$102:AJ$102,LTA!F$103:AJ$103)</f>
        <v>1.61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439.25999999999993</v>
      </c>
      <c r="AB32" s="117">
        <f>-STOA!N32</f>
        <v>-171.89</v>
      </c>
      <c r="AC32">
        <f t="shared" si="0"/>
        <v>15.575527016861304</v>
      </c>
      <c r="AD32">
        <f t="shared" si="1"/>
        <v>1302.7183827466872</v>
      </c>
      <c r="AE32">
        <f>'IDT-1'!B32</f>
        <v>0</v>
      </c>
      <c r="AF32" s="26"/>
      <c r="AG32">
        <f t="shared" si="2"/>
        <v>1302.7183827466872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14.56204259967231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7.2649055999999996</v>
      </c>
      <c r="O33">
        <f>BRPL_ISGS_exbus!BB33</f>
        <v>799.56936151053651</v>
      </c>
      <c r="P33" s="77">
        <v>98.81</v>
      </c>
      <c r="Q33" s="77">
        <v>38.384392812178092</v>
      </c>
      <c r="R33" s="80">
        <v>46</v>
      </c>
      <c r="S33" s="80">
        <v>0</v>
      </c>
      <c r="T33" s="78">
        <f>SUMPRODUCT(LTA!F33:AJ33,LTA!F$101:AJ$101,LTA!F$103:AJ$103)</f>
        <v>66.27000000000001</v>
      </c>
      <c r="U33" s="78">
        <f>SUMPRODUCT(LTA!F33:AJ33,LTA!F$102:AJ$102,LTA!F$103:AJ$103)</f>
        <v>1.61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404.07</v>
      </c>
      <c r="AB33" s="117">
        <f>-STOA!N33</f>
        <v>-171.89</v>
      </c>
      <c r="AC33">
        <f t="shared" si="0"/>
        <v>15.46152409024906</v>
      </c>
      <c r="AD33">
        <f t="shared" si="1"/>
        <v>1381.7584969706381</v>
      </c>
      <c r="AE33">
        <f>'IDT-1'!B33</f>
        <v>0</v>
      </c>
      <c r="AF33" s="26"/>
      <c r="AG33">
        <f t="shared" si="2"/>
        <v>1381.7584969706381</v>
      </c>
      <c r="AI33" s="75">
        <f>PXIL!H33</f>
        <v>0</v>
      </c>
      <c r="AJ33" s="75">
        <f>PXIL!N33</f>
        <v>0</v>
      </c>
      <c r="AK33" s="75">
        <f>RTM_IEX!H33</f>
        <v>99.77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14.56204259967231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7.3936803999999992</v>
      </c>
      <c r="O34">
        <f>BRPL_ISGS_exbus!BB34</f>
        <v>774.44861025499381</v>
      </c>
      <c r="P34" s="77">
        <v>98.81</v>
      </c>
      <c r="Q34" s="77">
        <v>38.384392812178092</v>
      </c>
      <c r="R34" s="80">
        <v>46</v>
      </c>
      <c r="S34" s="80">
        <v>0</v>
      </c>
      <c r="T34" s="78">
        <f>SUMPRODUCT(LTA!F34:AJ34,LTA!F$101:AJ$101,LTA!F$103:AJ$103)</f>
        <v>91.299999999999983</v>
      </c>
      <c r="U34" s="78">
        <f>SUMPRODUCT(LTA!F34:AJ34,LTA!F$102:AJ$102,LTA!F$103:AJ$103)</f>
        <v>1.61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336.31999999999994</v>
      </c>
      <c r="AB34" s="117">
        <f>-STOA!N34</f>
        <v>-171.89</v>
      </c>
      <c r="AC34">
        <f t="shared" si="0"/>
        <v>15.019130697440282</v>
      </c>
      <c r="AD34">
        <f t="shared" si="1"/>
        <v>1331.9289139079042</v>
      </c>
      <c r="AE34">
        <f>'IDT-1'!B34</f>
        <v>0</v>
      </c>
      <c r="AF34" s="26"/>
      <c r="AG34">
        <f t="shared" si="2"/>
        <v>1331.9289139079042</v>
      </c>
      <c r="AI34" s="75">
        <f>PXIL!H34</f>
        <v>0</v>
      </c>
      <c r="AJ34" s="75">
        <f>PXIL!N34</f>
        <v>0</v>
      </c>
      <c r="AK34" s="75">
        <f>RTM_IEX!H34</f>
        <v>117.21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14.56204259967231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-6.1058823529411761</v>
      </c>
      <c r="M35">
        <f>EDWPCL!S35</f>
        <v>0</v>
      </c>
      <c r="N35">
        <f>'MSW BWN'!S35</f>
        <v>7.4087319999999988</v>
      </c>
      <c r="O35">
        <f>BRPL_ISGS_exbus!BB35</f>
        <v>764.28382837914251</v>
      </c>
      <c r="P35" s="77">
        <v>98.81</v>
      </c>
      <c r="Q35" s="77">
        <v>38.384392812178092</v>
      </c>
      <c r="R35" s="80">
        <v>46.499999999999993</v>
      </c>
      <c r="S35" s="80">
        <v>0</v>
      </c>
      <c r="T35" s="78">
        <f>SUMPRODUCT(LTA!F35:AJ35,LTA!F$101:AJ$101,LTA!F$103:AJ$103)</f>
        <v>118.93</v>
      </c>
      <c r="U35" s="78">
        <f>SUMPRODUCT(LTA!F35:AJ35,LTA!F$102:AJ$102,LTA!F$103:AJ$103)</f>
        <v>1.61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340.44999999999993</v>
      </c>
      <c r="AB35" s="117">
        <f>-STOA!N35</f>
        <v>-171.89</v>
      </c>
      <c r="AC35">
        <f t="shared" si="0"/>
        <v>14.983307448053257</v>
      </c>
      <c r="AD35">
        <f t="shared" si="1"/>
        <v>1327.9359147766095</v>
      </c>
      <c r="AE35">
        <f>'IDT-1'!B35</f>
        <v>0</v>
      </c>
      <c r="AF35" s="26"/>
      <c r="AG35">
        <f t="shared" si="2"/>
        <v>1327.9359147766095</v>
      </c>
      <c r="AI35" s="75">
        <f>PXIL!H35</f>
        <v>0</v>
      </c>
      <c r="AJ35" s="75">
        <f>PXIL!N35</f>
        <v>0</v>
      </c>
      <c r="AK35" s="75">
        <f>RTM_IEX!H35</f>
        <v>91.05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14.56204259967231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-5.9945701357466064</v>
      </c>
      <c r="M36">
        <f>EDWPCL!S36</f>
        <v>0</v>
      </c>
      <c r="N36">
        <f>'MSW BWN'!S36</f>
        <v>7.7064191999999991</v>
      </c>
      <c r="O36">
        <f>BRPL_ISGS_exbus!BB36</f>
        <v>764.00551585713993</v>
      </c>
      <c r="P36" s="77">
        <v>98.81</v>
      </c>
      <c r="Q36" s="77">
        <v>38.384392812178092</v>
      </c>
      <c r="R36" s="80">
        <v>46.499999999999993</v>
      </c>
      <c r="S36" s="80">
        <v>0</v>
      </c>
      <c r="T36" s="78">
        <f>SUMPRODUCT(LTA!F36:AJ36,LTA!F$101:AJ$101,LTA!F$103:AJ$103)</f>
        <v>145.51</v>
      </c>
      <c r="U36" s="78">
        <f>SUMPRODUCT(LTA!F36:AJ36,LTA!F$102:AJ$102,LTA!F$103:AJ$103)</f>
        <v>1.61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9.69</v>
      </c>
      <c r="Z36" s="75">
        <f>IEX!N36</f>
        <v>0</v>
      </c>
      <c r="AA36" s="117">
        <f>STOA!H36</f>
        <v>347.44999999999993</v>
      </c>
      <c r="AB36" s="117">
        <f>-STOA!N36</f>
        <v>-171.89</v>
      </c>
      <c r="AC36">
        <f t="shared" si="0"/>
        <v>15.371801701160605</v>
      </c>
      <c r="AD36">
        <f t="shared" si="1"/>
        <v>1371.918107418694</v>
      </c>
      <c r="AE36">
        <f>'IDT-1'!B36</f>
        <v>0</v>
      </c>
      <c r="AF36" s="26"/>
      <c r="AG36">
        <f t="shared" si="2"/>
        <v>1371.918107418694</v>
      </c>
      <c r="AI36" s="75">
        <f>PXIL!H36</f>
        <v>0</v>
      </c>
      <c r="AJ36" s="75">
        <f>PXIL!N36</f>
        <v>0</v>
      </c>
      <c r="AK36" s="75">
        <f>RTM_IEX!H36</f>
        <v>92.02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-5.5642533936651581</v>
      </c>
      <c r="M37">
        <f>EDWPCL!S37</f>
        <v>0</v>
      </c>
      <c r="N37">
        <f>'MSW BWN'!S37</f>
        <v>7.6980571999999983</v>
      </c>
      <c r="O37">
        <f>BRPL_ISGS_exbus!BB37</f>
        <v>766.10285527011683</v>
      </c>
      <c r="P37" s="77">
        <v>98.81</v>
      </c>
      <c r="Q37" s="77">
        <v>38.384392812178092</v>
      </c>
      <c r="R37" s="80">
        <v>46.499999999999993</v>
      </c>
      <c r="S37" s="80">
        <v>0</v>
      </c>
      <c r="T37" s="78">
        <f>SUMPRODUCT(LTA!F37:AJ37,LTA!F$101:AJ$101,LTA!F$103:AJ$103)</f>
        <v>173.14999999999995</v>
      </c>
      <c r="U37" s="78">
        <f>SUMPRODUCT(LTA!F37:AJ37,LTA!F$102:AJ$102,LTA!F$103:AJ$103)</f>
        <v>1.61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354.44999999999993</v>
      </c>
      <c r="AB37" s="117">
        <f>-STOA!N37</f>
        <v>-171.89</v>
      </c>
      <c r="AC37">
        <f t="shared" si="0"/>
        <v>15.103092295483664</v>
      </c>
      <c r="AD37">
        <f t="shared" si="1"/>
        <v>1342.5161109794294</v>
      </c>
      <c r="AE37">
        <f>'IDT-1'!B37</f>
        <v>0</v>
      </c>
      <c r="AF37" s="26"/>
      <c r="AG37">
        <f t="shared" si="2"/>
        <v>1342.5161109794294</v>
      </c>
      <c r="AI37" s="75">
        <f>PXIL!H37</f>
        <v>0</v>
      </c>
      <c r="AJ37" s="75">
        <f>PXIL!N37</f>
        <v>0</v>
      </c>
      <c r="AK37" s="75">
        <f>RTM_IEX!H37</f>
        <v>34.880000000000003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14.309233791748529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7.3368187999999988</v>
      </c>
      <c r="O38">
        <f>BRPL_ISGS_exbus!BB38</f>
        <v>768.17915097264438</v>
      </c>
      <c r="P38" s="77">
        <v>98.81</v>
      </c>
      <c r="Q38" s="77">
        <v>38.380000000000003</v>
      </c>
      <c r="R38" s="80">
        <v>46.499999999999993</v>
      </c>
      <c r="S38" s="80">
        <v>0</v>
      </c>
      <c r="T38" s="78">
        <f>SUMPRODUCT(LTA!F38:AJ38,LTA!F$101:AJ$101,LTA!F$103:AJ$103)</f>
        <v>202.75999999999996</v>
      </c>
      <c r="U38" s="78">
        <f>SUMPRODUCT(LTA!F38:AJ38,LTA!F$102:AJ$102,LTA!F$103:AJ$103)</f>
        <v>1.61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365.64999999999992</v>
      </c>
      <c r="AB38" s="117">
        <f>-STOA!N38</f>
        <v>-171.89</v>
      </c>
      <c r="AC38">
        <f t="shared" si="0"/>
        <v>15.173099699418708</v>
      </c>
      <c r="AD38">
        <f t="shared" si="1"/>
        <v>1349.2714224034739</v>
      </c>
      <c r="AE38">
        <f>'IDT-1'!B38</f>
        <v>0</v>
      </c>
      <c r="AF38" s="26"/>
      <c r="AG38">
        <f t="shared" si="2"/>
        <v>1349.2714224034739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13.800982318271121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7.4087319999999988</v>
      </c>
      <c r="O39">
        <f>BRPL_ISGS_exbus!BB39</f>
        <v>785.84930609892092</v>
      </c>
      <c r="P39" s="77">
        <v>99.19</v>
      </c>
      <c r="Q39" s="77">
        <v>38.524813568447975</v>
      </c>
      <c r="R39" s="80">
        <v>46.499999999999993</v>
      </c>
      <c r="S39" s="80">
        <v>0</v>
      </c>
      <c r="T39" s="78">
        <f>SUMPRODUCT(LTA!F39:AJ39,LTA!F$101:AJ$101,LTA!F$103:AJ$103)</f>
        <v>225.01</v>
      </c>
      <c r="U39" s="78">
        <f>SUMPRODUCT(LTA!F39:AJ39,LTA!F$102:AJ$102,LTA!F$103:AJ$103)</f>
        <v>1.62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378.18999999999988</v>
      </c>
      <c r="AB39" s="117">
        <f>-STOA!N39</f>
        <v>-171.89</v>
      </c>
      <c r="AC39">
        <f t="shared" si="0"/>
        <v>15.635615647125682</v>
      </c>
      <c r="AD39">
        <f t="shared" si="1"/>
        <v>1401.3675368770141</v>
      </c>
      <c r="AE39">
        <f>'IDT-1'!B39</f>
        <v>0</v>
      </c>
      <c r="AF39" s="26"/>
      <c r="AG39">
        <f t="shared" si="2"/>
        <v>1401.3675368770141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13.800982318271121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6.7347547999999993</v>
      </c>
      <c r="O40">
        <f>BRPL_ISGS_exbus!BB40</f>
        <v>788.24486339022224</v>
      </c>
      <c r="P40" s="77">
        <v>99.19</v>
      </c>
      <c r="Q40" s="77">
        <v>38.524813568447975</v>
      </c>
      <c r="R40" s="80">
        <v>46.499999999999993</v>
      </c>
      <c r="S40" s="80">
        <v>0</v>
      </c>
      <c r="T40" s="78">
        <f>SUMPRODUCT(LTA!F40:AJ40,LTA!F$101:AJ$101,LTA!F$103:AJ$103)</f>
        <v>248.12</v>
      </c>
      <c r="U40" s="78">
        <f>SUMPRODUCT(LTA!F40:AJ40,LTA!F$102:AJ$102,LTA!F$103:AJ$103)</f>
        <v>2.1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398.31999999999994</v>
      </c>
      <c r="AB40" s="117">
        <f>-STOA!N40</f>
        <v>-171.89</v>
      </c>
      <c r="AC40">
        <f t="shared" si="0"/>
        <v>16.035501551929137</v>
      </c>
      <c r="AD40">
        <f t="shared" si="1"/>
        <v>1446.4092310635122</v>
      </c>
      <c r="AE40">
        <f>'IDT-1'!B40</f>
        <v>0</v>
      </c>
      <c r="AF40" s="26"/>
      <c r="AG40">
        <f t="shared" si="2"/>
        <v>1446.4092310635122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13.800982318271121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6.7748923999999997</v>
      </c>
      <c r="O41">
        <f>BRPL_ISGS_exbus!BB41</f>
        <v>797.40183300445017</v>
      </c>
      <c r="P41" s="77">
        <v>98.81</v>
      </c>
      <c r="Q41" s="77">
        <v>38.380000000000003</v>
      </c>
      <c r="R41" s="80">
        <v>46.499999999999993</v>
      </c>
      <c r="S41" s="80">
        <v>0</v>
      </c>
      <c r="T41" s="78">
        <f>SUMPRODUCT(LTA!F41:AJ41,LTA!F$101:AJ$101,LTA!F$103:AJ$103)</f>
        <v>269.06000000000006</v>
      </c>
      <c r="U41" s="78">
        <f>SUMPRODUCT(LTA!F41:AJ41,LTA!F$102:AJ$102,LTA!F$103:AJ$103)</f>
        <v>2.11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5.81</v>
      </c>
      <c r="Z41" s="75">
        <f>IEX!N41</f>
        <v>0</v>
      </c>
      <c r="AA41" s="117">
        <f>STOA!H41</f>
        <v>416.77999999999992</v>
      </c>
      <c r="AB41" s="117">
        <f>-STOA!N41</f>
        <v>-171.89</v>
      </c>
      <c r="AC41">
        <f t="shared" si="0"/>
        <v>16.509753736012001</v>
      </c>
      <c r="AD41">
        <f t="shared" si="1"/>
        <v>1499.8272725252095</v>
      </c>
      <c r="AE41">
        <f>'IDT-1'!B41</f>
        <v>0</v>
      </c>
      <c r="AF41" s="26"/>
      <c r="AG41">
        <f t="shared" si="2"/>
        <v>1499.8272725252095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13.800982318271121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7.4421799999999996</v>
      </c>
      <c r="O42">
        <f>BRPL_ISGS_exbus!BB42</f>
        <v>778.61382675805021</v>
      </c>
      <c r="P42" s="77">
        <v>98.81</v>
      </c>
      <c r="Q42" s="77">
        <v>38.380000000000003</v>
      </c>
      <c r="R42" s="80">
        <v>46.499999999999993</v>
      </c>
      <c r="S42" s="80">
        <v>0</v>
      </c>
      <c r="T42" s="78">
        <f>SUMPRODUCT(LTA!F42:AJ42,LTA!F$101:AJ$101,LTA!F$103:AJ$103)</f>
        <v>289.09999999999997</v>
      </c>
      <c r="U42" s="78">
        <f>SUMPRODUCT(LTA!F42:AJ42,LTA!F$102:AJ$102,LTA!F$103:AJ$103)</f>
        <v>2.13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423.77999999999992</v>
      </c>
      <c r="AB42" s="117">
        <f>-STOA!N42</f>
        <v>-171.89</v>
      </c>
      <c r="AC42">
        <f t="shared" si="0"/>
        <v>16.537291411923686</v>
      </c>
      <c r="AD42">
        <f t="shared" si="1"/>
        <v>1502.9290162028981</v>
      </c>
      <c r="AE42">
        <f>'IDT-1'!B42</f>
        <v>0</v>
      </c>
      <c r="AF42" s="26"/>
      <c r="AG42">
        <f t="shared" si="2"/>
        <v>1502.9290162028981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13.800982318271121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7.7699703999999983</v>
      </c>
      <c r="O43">
        <f>BRPL_ISGS_exbus!BB43</f>
        <v>780.74536644418504</v>
      </c>
      <c r="P43" s="77">
        <v>98.81</v>
      </c>
      <c r="Q43" s="77">
        <v>38.380000000000003</v>
      </c>
      <c r="R43" s="80">
        <v>46.499999999999993</v>
      </c>
      <c r="S43" s="80">
        <v>0</v>
      </c>
      <c r="T43" s="78">
        <f>SUMPRODUCT(LTA!F43:AJ43,LTA!F$101:AJ$101,LTA!F$103:AJ$103)</f>
        <v>309.33000000000004</v>
      </c>
      <c r="U43" s="78">
        <f>SUMPRODUCT(LTA!F43:AJ43,LTA!F$102:AJ$102,LTA!F$103:AJ$103)</f>
        <v>2.09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399.18999999999988</v>
      </c>
      <c r="AB43" s="117">
        <f>-STOA!N43</f>
        <v>-171.89</v>
      </c>
      <c r="AC43">
        <f t="shared" si="0"/>
        <v>17.150560570757534</v>
      </c>
      <c r="AD43">
        <f t="shared" si="1"/>
        <v>1429.3750771301989</v>
      </c>
      <c r="AE43">
        <f>'IDT-1'!B43</f>
        <v>0</v>
      </c>
      <c r="AF43" s="26"/>
      <c r="AG43">
        <f t="shared" si="2"/>
        <v>1429.3750771301989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13.800982318271121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7.7465567999999987</v>
      </c>
      <c r="O44">
        <f>BRPL_ISGS_exbus!BB44</f>
        <v>780.74536644418504</v>
      </c>
      <c r="P44" s="77">
        <v>98.81</v>
      </c>
      <c r="Q44" s="77">
        <v>38.380000000000003</v>
      </c>
      <c r="R44" s="80">
        <v>46.499999999999993</v>
      </c>
      <c r="S44" s="80">
        <v>0</v>
      </c>
      <c r="T44" s="78">
        <f>SUMPRODUCT(LTA!F44:AJ44,LTA!F$101:AJ$101,LTA!F$103:AJ$103)</f>
        <v>323.26</v>
      </c>
      <c r="U44" s="78">
        <f>SUMPRODUCT(LTA!F44:AJ44,LTA!F$102:AJ$102,LTA!F$103:AJ$103)</f>
        <v>2.14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402.68999999999988</v>
      </c>
      <c r="AB44" s="117">
        <f>-STOA!N44</f>
        <v>-171.89</v>
      </c>
      <c r="AC44">
        <f t="shared" si="0"/>
        <v>17.073347215500458</v>
      </c>
      <c r="AD44">
        <f t="shared" si="1"/>
        <v>1472.908876885456</v>
      </c>
      <c r="AE44">
        <f>'IDT-1'!B44</f>
        <v>0</v>
      </c>
      <c r="AF44" s="26"/>
      <c r="AG44">
        <f t="shared" si="2"/>
        <v>1472.908876885456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13.800982318271121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7.7699703999999983</v>
      </c>
      <c r="O45">
        <f>BRPL_ISGS_exbus!BB45</f>
        <v>785.75339107495574</v>
      </c>
      <c r="P45" s="77">
        <v>98.81</v>
      </c>
      <c r="Q45" s="77">
        <v>38.380000000000003</v>
      </c>
      <c r="R45" s="80">
        <v>46.499999999999993</v>
      </c>
      <c r="S45" s="80">
        <v>0</v>
      </c>
      <c r="T45" s="78">
        <f>SUMPRODUCT(LTA!F45:AJ45,LTA!F$101:AJ$101,LTA!F$103:AJ$103)</f>
        <v>334.2</v>
      </c>
      <c r="U45" s="78">
        <f>SUMPRODUCT(LTA!F45:AJ45,LTA!F$102:AJ$102,LTA!F$103:AJ$103)</f>
        <v>2.17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388.74999999999994</v>
      </c>
      <c r="AB45" s="117">
        <f>-STOA!N45</f>
        <v>-171.89</v>
      </c>
      <c r="AC45">
        <f t="shared" si="0"/>
        <v>17.004136046265383</v>
      </c>
      <c r="AD45">
        <f t="shared" si="1"/>
        <v>1525.3795262854619</v>
      </c>
      <c r="AE45">
        <f>'IDT-1'!B45</f>
        <v>0</v>
      </c>
      <c r="AF45" s="26"/>
      <c r="AG45">
        <f t="shared" si="2"/>
        <v>1525.3795262854619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</v>
      </c>
      <c r="AM45" s="75">
        <f>RTM_PXI!H45</f>
        <v>0</v>
      </c>
      <c r="AN45" s="75">
        <f>RTM_PXI!N45</f>
        <v>0</v>
      </c>
      <c r="AO45" s="192">
        <f>GDAM_IEX!H45</f>
        <v>20.34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13.800982318271121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7.5224551999999996</v>
      </c>
      <c r="O46">
        <f>BRPL_ISGS_exbus!BB46</f>
        <v>785.75280645813064</v>
      </c>
      <c r="P46" s="77">
        <v>98.81</v>
      </c>
      <c r="Q46" s="77">
        <v>38.380000000000003</v>
      </c>
      <c r="R46" s="80">
        <v>46.499999999999993</v>
      </c>
      <c r="S46" s="80">
        <v>0</v>
      </c>
      <c r="T46" s="78">
        <f>SUMPRODUCT(LTA!F46:AJ46,LTA!F$101:AJ$101,LTA!F$103:AJ$103)</f>
        <v>336.79999999999995</v>
      </c>
      <c r="U46" s="78">
        <f>SUMPRODUCT(LTA!F46:AJ46,LTA!F$102:AJ$102,LTA!F$103:AJ$103)</f>
        <v>2.17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390.84999999999991</v>
      </c>
      <c r="AB46" s="117">
        <f>-STOA!N46</f>
        <v>-171.89</v>
      </c>
      <c r="AC46">
        <f t="shared" si="0"/>
        <v>17.126813190799034</v>
      </c>
      <c r="AD46">
        <f t="shared" si="1"/>
        <v>1501.0287493241033</v>
      </c>
      <c r="AE46">
        <f>'IDT-1'!B46</f>
        <v>0</v>
      </c>
      <c r="AF46" s="26"/>
      <c r="AG46">
        <f t="shared" si="2"/>
        <v>1501.0287493241033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-34</v>
      </c>
      <c r="AM46" s="75">
        <f>RTM_PXI!H46</f>
        <v>0</v>
      </c>
      <c r="AN46" s="75">
        <f>RTM_PXI!N46</f>
        <v>0</v>
      </c>
      <c r="AO46" s="192">
        <f>GDAM_IEX!H46</f>
        <v>10.66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13.543215935334871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7.6495575999999996</v>
      </c>
      <c r="O47">
        <f>BRPL_ISGS_exbus!BB47</f>
        <v>772.34085021093074</v>
      </c>
      <c r="P47" s="77">
        <v>98.81</v>
      </c>
      <c r="Q47" s="77">
        <v>38.380000000000003</v>
      </c>
      <c r="R47" s="80">
        <v>46.499999999999993</v>
      </c>
      <c r="S47" s="80">
        <v>0</v>
      </c>
      <c r="T47" s="78">
        <f>SUMPRODUCT(LTA!F47:AJ47,LTA!F$101:AJ$101,LTA!F$103:AJ$103)</f>
        <v>339.36</v>
      </c>
      <c r="U47" s="78">
        <f>SUMPRODUCT(LTA!F47:AJ47,LTA!F$102:AJ$102,LTA!F$103:AJ$103)</f>
        <v>2.19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392.24999999999994</v>
      </c>
      <c r="AB47" s="117">
        <f>-STOA!N47</f>
        <v>-171.89</v>
      </c>
      <c r="AC47">
        <f t="shared" si="0"/>
        <v>16.884566474985292</v>
      </c>
      <c r="AD47">
        <f t="shared" si="1"/>
        <v>1499.8583758097805</v>
      </c>
      <c r="AE47">
        <f>'IDT-1'!B47</f>
        <v>0</v>
      </c>
      <c r="AF47" s="26"/>
      <c r="AG47">
        <f t="shared" si="2"/>
        <v>1499.8583758097805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-21</v>
      </c>
      <c r="AM47" s="75">
        <f>RTM_PXI!H47</f>
        <v>0</v>
      </c>
      <c r="AN47" s="75">
        <f>RTM_PXI!N47</f>
        <v>0</v>
      </c>
      <c r="AO47" s="192">
        <f>GDAM_IEX!H47</f>
        <v>5.81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13.15955542725173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7.6495575999999996</v>
      </c>
      <c r="O48">
        <f>BRPL_ISGS_exbus!BB48</f>
        <v>780.11776592853062</v>
      </c>
      <c r="P48" s="77">
        <v>98.81</v>
      </c>
      <c r="Q48" s="77">
        <v>38.380000000000003</v>
      </c>
      <c r="R48" s="80">
        <v>46.499999999999993</v>
      </c>
      <c r="S48" s="80">
        <v>0</v>
      </c>
      <c r="T48" s="78">
        <f>SUMPRODUCT(LTA!F48:AJ48,LTA!F$101:AJ$101,LTA!F$103:AJ$103)</f>
        <v>341.38000000000005</v>
      </c>
      <c r="U48" s="78">
        <f>SUMPRODUCT(LTA!F48:AJ48,LTA!F$102:AJ$102,LTA!F$103:AJ$103)</f>
        <v>2.23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383.52999999999992</v>
      </c>
      <c r="AB48" s="117">
        <f>-STOA!N48</f>
        <v>-171.89</v>
      </c>
      <c r="AC48">
        <f t="shared" si="0"/>
        <v>16.768866100651479</v>
      </c>
      <c r="AD48">
        <f t="shared" si="1"/>
        <v>1502.8973313936312</v>
      </c>
      <c r="AE48">
        <f>'IDT-1'!B48</f>
        <v>0</v>
      </c>
      <c r="AF48" s="26"/>
      <c r="AG48">
        <f t="shared" si="2"/>
        <v>1502.8973313936312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13.15955542725173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7.0876311999999997</v>
      </c>
      <c r="O49">
        <f>BRPL_ISGS_exbus!BB49</f>
        <v>780.11799359617578</v>
      </c>
      <c r="P49" s="77">
        <v>98.81</v>
      </c>
      <c r="Q49" s="77">
        <v>38.380000000000003</v>
      </c>
      <c r="R49" s="80">
        <v>46.499999999999993</v>
      </c>
      <c r="S49" s="80">
        <v>0</v>
      </c>
      <c r="T49" s="78">
        <f>SUMPRODUCT(LTA!F49:AJ49,LTA!F$101:AJ$101,LTA!F$103:AJ$103)</f>
        <v>342.23</v>
      </c>
      <c r="U49" s="78">
        <f>SUMPRODUCT(LTA!F49:AJ49,LTA!F$102:AJ$102,LTA!F$103:AJ$103)</f>
        <v>2.25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388.37999999999994</v>
      </c>
      <c r="AB49" s="117">
        <f>-STOA!N49</f>
        <v>-171.89</v>
      </c>
      <c r="AC49">
        <f t="shared" si="0"/>
        <v>17.23153114534994</v>
      </c>
      <c r="AD49">
        <f t="shared" si="1"/>
        <v>1460.5929676165779</v>
      </c>
      <c r="AE49">
        <f>'IDT-1'!B49</f>
        <v>0</v>
      </c>
      <c r="AF49" s="26"/>
      <c r="AG49">
        <f t="shared" si="2"/>
        <v>1460.5929676165779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3.4290202799200222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7.3284567999999988</v>
      </c>
      <c r="O50">
        <f>BRPL_ISGS_exbus!BB50</f>
        <v>780.11799359617578</v>
      </c>
      <c r="P50" s="77">
        <v>98.81</v>
      </c>
      <c r="Q50" s="77">
        <v>38.380000000000003</v>
      </c>
      <c r="R50" s="80">
        <v>46.499999999999993</v>
      </c>
      <c r="S50" s="80">
        <v>0</v>
      </c>
      <c r="T50" s="78">
        <f>SUMPRODUCT(LTA!F50:AJ50,LTA!F$101:AJ$101,LTA!F$103:AJ$103)</f>
        <v>342.64000000000004</v>
      </c>
      <c r="U50" s="78">
        <f>SUMPRODUCT(LTA!F50:AJ50,LTA!F$102:AJ$102,LTA!F$103:AJ$103)</f>
        <v>2.29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383.52999999999992</v>
      </c>
      <c r="AB50" s="117">
        <f>-STOA!N50</f>
        <v>-171.89</v>
      </c>
      <c r="AC50">
        <f t="shared" si="0"/>
        <v>16.763054727967798</v>
      </c>
      <c r="AD50">
        <f t="shared" si="1"/>
        <v>1486.1717344866283</v>
      </c>
      <c r="AE50">
        <f>'IDT-1'!B50</f>
        <v>0</v>
      </c>
      <c r="AF50" s="26"/>
      <c r="AG50">
        <f t="shared" si="2"/>
        <v>1486.1717344866283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13.15955542725173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7.5860063999999987</v>
      </c>
      <c r="O51">
        <f>BRPL_ISGS_exbus!BB51</f>
        <v>768.29086303503834</v>
      </c>
      <c r="P51" s="77">
        <v>97.14</v>
      </c>
      <c r="Q51" s="77">
        <v>38.380000000000003</v>
      </c>
      <c r="R51" s="80">
        <v>46.499999999999993</v>
      </c>
      <c r="S51" s="80">
        <v>0</v>
      </c>
      <c r="T51" s="78">
        <f>SUMPRODUCT(LTA!F51:AJ51,LTA!F$101:AJ$101,LTA!F$103:AJ$103)</f>
        <v>343.26</v>
      </c>
      <c r="U51" s="78">
        <f>SUMPRODUCT(LTA!F51:AJ51,LTA!F$102:AJ$102,LTA!F$103:AJ$103)</f>
        <v>2.3199999999999998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383.52999999999992</v>
      </c>
      <c r="AB51" s="117">
        <f>-STOA!N51</f>
        <v>-171.89</v>
      </c>
      <c r="AC51">
        <f t="shared" si="0"/>
        <v>16.900990446840208</v>
      </c>
      <c r="AD51">
        <f t="shared" si="1"/>
        <v>1543.8947529539503</v>
      </c>
      <c r="AE51">
        <f>'IDT-1'!B51</f>
        <v>0</v>
      </c>
      <c r="AF51" s="26"/>
      <c r="AG51">
        <f t="shared" si="2"/>
        <v>1543.8947529539503</v>
      </c>
      <c r="AI51" s="75">
        <f>PXIL!H51</f>
        <v>0</v>
      </c>
      <c r="AJ51" s="75">
        <f>PXIL!N51</f>
        <v>0</v>
      </c>
      <c r="AK51" s="75">
        <f>RTM_IEX!H51</f>
        <v>39.72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13.15955542725173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7.6027303999999996</v>
      </c>
      <c r="O52">
        <f>BRPL_ISGS_exbus!BB52</f>
        <v>768.19979889486638</v>
      </c>
      <c r="P52" s="77">
        <v>97.08</v>
      </c>
      <c r="Q52" s="77">
        <v>38.380000000000003</v>
      </c>
      <c r="R52" s="80">
        <v>46.499999999999993</v>
      </c>
      <c r="S52" s="80">
        <v>0</v>
      </c>
      <c r="T52" s="78">
        <f>SUMPRODUCT(LTA!F52:AJ52,LTA!F$101:AJ$101,LTA!F$103:AJ$103)</f>
        <v>343.38</v>
      </c>
      <c r="U52" s="78">
        <f>SUMPRODUCT(LTA!F52:AJ52,LTA!F$102:AJ$102,LTA!F$103:AJ$103)</f>
        <v>2.33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383.52999999999992</v>
      </c>
      <c r="AB52" s="117">
        <f>-STOA!N52</f>
        <v>-171.89</v>
      </c>
      <c r="AC52">
        <f t="shared" si="0"/>
        <v>16.781536253606696</v>
      </c>
      <c r="AD52">
        <f t="shared" si="1"/>
        <v>1530.4398670070118</v>
      </c>
      <c r="AE52">
        <f>'IDT-1'!B52</f>
        <v>0</v>
      </c>
      <c r="AF52" s="26"/>
      <c r="AG52">
        <f t="shared" si="2"/>
        <v>1530.4398670070118</v>
      </c>
      <c r="AI52" s="75">
        <f>PXIL!H52</f>
        <v>0</v>
      </c>
      <c r="AJ52" s="75">
        <f>PXIL!N52</f>
        <v>0</v>
      </c>
      <c r="AK52" s="75">
        <f>RTM_IEX!H52</f>
        <v>26.15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13.15955542725173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7.5057312000000005</v>
      </c>
      <c r="O53">
        <f>BRPL_ISGS_exbus!BB53</f>
        <v>765.1732196734032</v>
      </c>
      <c r="P53" s="77">
        <v>52.3</v>
      </c>
      <c r="Q53" s="77">
        <v>12.61</v>
      </c>
      <c r="R53" s="80">
        <v>46.499999999999993</v>
      </c>
      <c r="S53" s="80">
        <v>0</v>
      </c>
      <c r="T53" s="78">
        <f>SUMPRODUCT(LTA!F53:AJ53,LTA!F$101:AJ$101,LTA!F$103:AJ$103)</f>
        <v>344.34000000000003</v>
      </c>
      <c r="U53" s="78">
        <f>SUMPRODUCT(LTA!F53:AJ53,LTA!F$102:AJ$102,LTA!F$103:AJ$103)</f>
        <v>2.35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364.15999999999997</v>
      </c>
      <c r="AB53" s="117">
        <f>-STOA!N53</f>
        <v>-171.89</v>
      </c>
      <c r="AC53">
        <f t="shared" si="0"/>
        <v>16.551120763497817</v>
      </c>
      <c r="AD53">
        <f t="shared" si="1"/>
        <v>1504.4867040756571</v>
      </c>
      <c r="AE53">
        <f>'IDT-1'!B53</f>
        <v>0</v>
      </c>
      <c r="AF53" s="26"/>
      <c r="AG53">
        <f t="shared" si="2"/>
        <v>1504.4867040756571</v>
      </c>
      <c r="AI53" s="75">
        <f>PXIL!H53</f>
        <v>0</v>
      </c>
      <c r="AJ53" s="75">
        <f>PXIL!N53</f>
        <v>0</v>
      </c>
      <c r="AK53" s="75">
        <f>RTM_IEX!H53</f>
        <v>92.03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13.410019646365424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7.296681200000001</v>
      </c>
      <c r="O54">
        <f>BRPL_ISGS_exbus!BB54</f>
        <v>764.47122215740319</v>
      </c>
      <c r="P54" s="77">
        <v>47.69</v>
      </c>
      <c r="Q54" s="77">
        <v>12.61</v>
      </c>
      <c r="R54" s="80">
        <v>46.499999999999993</v>
      </c>
      <c r="S54" s="80">
        <v>0</v>
      </c>
      <c r="T54" s="78">
        <f>SUMPRODUCT(LTA!F54:AJ54,LTA!F$101:AJ$101,LTA!F$103:AJ$103)</f>
        <v>343.89</v>
      </c>
      <c r="U54" s="78">
        <f>SUMPRODUCT(LTA!F54:AJ54,LTA!F$102:AJ$102,LTA!F$103:AJ$103)</f>
        <v>2.39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364.15999999999997</v>
      </c>
      <c r="AB54" s="117">
        <f>-STOA!N54</f>
        <v>-171.89</v>
      </c>
      <c r="AC54">
        <f t="shared" si="0"/>
        <v>16.458451630485218</v>
      </c>
      <c r="AD54">
        <f t="shared" si="1"/>
        <v>1494.0487899117843</v>
      </c>
      <c r="AE54">
        <f>'IDT-1'!B54</f>
        <v>0</v>
      </c>
      <c r="AF54" s="26"/>
      <c r="AG54">
        <f t="shared" si="2"/>
        <v>1494.0487899117843</v>
      </c>
      <c r="AI54" s="75">
        <f>PXIL!H54</f>
        <v>0</v>
      </c>
      <c r="AJ54" s="75">
        <f>PXIL!N54</f>
        <v>0</v>
      </c>
      <c r="AK54" s="75">
        <f>RTM_IEX!H54</f>
        <v>87.18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13.800982318271121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7.4973691999999987</v>
      </c>
      <c r="O55">
        <f>BRPL_ISGS_exbus!BB55</f>
        <v>765.62370890839429</v>
      </c>
      <c r="P55" s="77">
        <v>54</v>
      </c>
      <c r="Q55" s="77">
        <v>14.557097288676237</v>
      </c>
      <c r="R55" s="80">
        <v>46.499999999999993</v>
      </c>
      <c r="S55" s="80">
        <v>0</v>
      </c>
      <c r="T55" s="78">
        <f>SUMPRODUCT(LTA!F55:AJ55,LTA!F$101:AJ$101,LTA!F$103:AJ$103)</f>
        <v>344.12</v>
      </c>
      <c r="U55" s="78">
        <f>SUMPRODUCT(LTA!F55:AJ55,LTA!F$102:AJ$102,LTA!F$103:AJ$103)</f>
        <v>2.4500000000000002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372.44999999999993</v>
      </c>
      <c r="AB55" s="117">
        <f>-STOA!N55</f>
        <v>-171.89</v>
      </c>
      <c r="AC55">
        <f t="shared" si="0"/>
        <v>15.914446495947063</v>
      </c>
      <c r="AD55">
        <f t="shared" si="1"/>
        <v>1432.7740297578953</v>
      </c>
      <c r="AE55">
        <f>'IDT-1'!B55</f>
        <v>0</v>
      </c>
      <c r="AF55" s="26"/>
      <c r="AG55">
        <f t="shared" si="2"/>
        <v>1432.7740297578953</v>
      </c>
      <c r="AI55" s="75">
        <f>PXIL!H55</f>
        <v>0</v>
      </c>
      <c r="AJ55" s="75">
        <f>PXIL!N55</f>
        <v>0</v>
      </c>
      <c r="AK55" s="75">
        <f>RTM_IEX!H55</f>
        <v>6.78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13.800982318271121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7.2481815999999997</v>
      </c>
      <c r="O56">
        <f>BRPL_ISGS_exbus!BB56</f>
        <v>765.62370890839429</v>
      </c>
      <c r="P56" s="77">
        <v>54</v>
      </c>
      <c r="Q56" s="77">
        <v>14.557097288676237</v>
      </c>
      <c r="R56" s="80">
        <v>46.499999999999993</v>
      </c>
      <c r="S56" s="80">
        <v>0</v>
      </c>
      <c r="T56" s="78">
        <f>SUMPRODUCT(LTA!F56:AJ56,LTA!F$101:AJ$101,LTA!F$103:AJ$103)</f>
        <v>343.38000000000005</v>
      </c>
      <c r="U56" s="78">
        <f>SUMPRODUCT(LTA!F56:AJ56,LTA!F$102:AJ$102,LTA!F$103:AJ$103)</f>
        <v>2.4900000000000002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371.0499999999999</v>
      </c>
      <c r="AB56" s="117">
        <f>-STOA!N56</f>
        <v>-171.89</v>
      </c>
      <c r="AC56">
        <f t="shared" si="0"/>
        <v>15.996117645067061</v>
      </c>
      <c r="AD56">
        <f t="shared" si="1"/>
        <v>1441.9731710087751</v>
      </c>
      <c r="AE56">
        <f>'IDT-1'!B56</f>
        <v>0</v>
      </c>
      <c r="AF56" s="26"/>
      <c r="AG56">
        <f t="shared" si="2"/>
        <v>1441.9731710087751</v>
      </c>
      <c r="AI56" s="75">
        <f>PXIL!H56</f>
        <v>0</v>
      </c>
      <c r="AJ56" s="75">
        <f>PXIL!N56</f>
        <v>0</v>
      </c>
      <c r="AK56" s="75">
        <f>RTM_IEX!H56</f>
        <v>18.41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13.800982318271121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7.3769563999999992</v>
      </c>
      <c r="O57">
        <f>BRPL_ISGS_exbus!BB57</f>
        <v>774.71948682407469</v>
      </c>
      <c r="P57" s="77">
        <v>53.28</v>
      </c>
      <c r="Q57" s="77">
        <v>14.53</v>
      </c>
      <c r="R57" s="80">
        <v>46.499999999999993</v>
      </c>
      <c r="S57" s="80">
        <v>0</v>
      </c>
      <c r="T57" s="78">
        <f>SUMPRODUCT(LTA!F57:AJ57,LTA!F$101:AJ$101,LTA!F$103:AJ$103)</f>
        <v>342.32000000000005</v>
      </c>
      <c r="U57" s="78">
        <f>SUMPRODUCT(LTA!F57:AJ57,LTA!F$102:AJ$102,LTA!F$103:AJ$103)</f>
        <v>2.5299999999999998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360.65999999999997</v>
      </c>
      <c r="AB57" s="117">
        <f>-STOA!N57</f>
        <v>-171.89</v>
      </c>
      <c r="AC57">
        <f t="shared" si="0"/>
        <v>15.914840783091041</v>
      </c>
      <c r="AD57">
        <f t="shared" si="1"/>
        <v>1408.7119032977555</v>
      </c>
      <c r="AE57">
        <f>'IDT-1'!B57</f>
        <v>0</v>
      </c>
      <c r="AF57" s="26"/>
      <c r="AG57">
        <f t="shared" si="2"/>
        <v>1408.7119032977555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13.800982318271121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7.1679063999999988</v>
      </c>
      <c r="O58">
        <f>BRPL_ISGS_exbus!BB58</f>
        <v>767.92716809933734</v>
      </c>
      <c r="P58" s="77">
        <v>53.28</v>
      </c>
      <c r="Q58" s="77">
        <v>14.53</v>
      </c>
      <c r="R58" s="80">
        <v>46.499999999999993</v>
      </c>
      <c r="S58" s="80">
        <v>0</v>
      </c>
      <c r="T58" s="78">
        <f>SUMPRODUCT(LTA!F58:AJ58,LTA!F$101:AJ$101,LTA!F$103:AJ$103)</f>
        <v>341.80999999999995</v>
      </c>
      <c r="U58" s="78">
        <f>SUMPRODUCT(LTA!F58:AJ58,LTA!F$102:AJ$102,LTA!F$103:AJ$103)</f>
        <v>3.41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358.55999999999995</v>
      </c>
      <c r="AB58" s="117">
        <f>-STOA!N58</f>
        <v>-171.89</v>
      </c>
      <c r="AC58">
        <f t="shared" si="0"/>
        <v>16.123595208047011</v>
      </c>
      <c r="AD58">
        <f t="shared" si="1"/>
        <v>1456.3317801480616</v>
      </c>
      <c r="AE58">
        <f>'IDT-1'!B58</f>
        <v>0</v>
      </c>
      <c r="AF58" s="26"/>
      <c r="AG58">
        <f t="shared" si="2"/>
        <v>1456.3317801480616</v>
      </c>
      <c r="AI58" s="75">
        <f>PXIL!H58</f>
        <v>0</v>
      </c>
      <c r="AJ58" s="75">
        <f>PXIL!N58</f>
        <v>0</v>
      </c>
      <c r="AK58" s="75">
        <f>RTM_IEX!H58</f>
        <v>44.56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13.800982318271121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6.4136539999999993</v>
      </c>
      <c r="O59">
        <f>BRPL_ISGS_exbus!BB59</f>
        <v>778.86071231965536</v>
      </c>
      <c r="P59" s="77">
        <v>53.28</v>
      </c>
      <c r="Q59" s="77">
        <v>14.53</v>
      </c>
      <c r="R59" s="80">
        <v>46.499999999999993</v>
      </c>
      <c r="S59" s="80">
        <v>0</v>
      </c>
      <c r="T59" s="78">
        <f>SUMPRODUCT(LTA!F59:AJ59,LTA!F$101:AJ$101,LTA!F$103:AJ$103)</f>
        <v>336.85999999999996</v>
      </c>
      <c r="U59" s="78">
        <f>SUMPRODUCT(LTA!F59:AJ59,LTA!F$102:AJ$102,LTA!F$103:AJ$103)</f>
        <v>4.4800000000000004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357.15999999999997</v>
      </c>
      <c r="AB59" s="117">
        <f>-STOA!N59</f>
        <v>-171.89</v>
      </c>
      <c r="AC59">
        <f t="shared" si="0"/>
        <v>15.902444976065807</v>
      </c>
      <c r="AD59">
        <f t="shared" si="1"/>
        <v>1431.4222222003611</v>
      </c>
      <c r="AE59">
        <f>'IDT-1'!B59</f>
        <v>0</v>
      </c>
      <c r="AF59" s="26"/>
      <c r="AG59">
        <f t="shared" si="2"/>
        <v>1431.4222222003611</v>
      </c>
      <c r="AI59" s="75">
        <f>PXIL!H59</f>
        <v>0</v>
      </c>
      <c r="AJ59" s="75">
        <f>PXIL!N59</f>
        <v>0</v>
      </c>
      <c r="AK59" s="75">
        <f>RTM_IEX!H59</f>
        <v>14.53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13.800982318271121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6.7598407999999983</v>
      </c>
      <c r="O60">
        <f>BRPL_ISGS_exbus!BB60</f>
        <v>778.86080204161522</v>
      </c>
      <c r="P60" s="77">
        <v>53.28</v>
      </c>
      <c r="Q60" s="77">
        <v>14.53</v>
      </c>
      <c r="R60" s="80">
        <v>46.499999999999993</v>
      </c>
      <c r="S60" s="80">
        <v>0</v>
      </c>
      <c r="T60" s="78">
        <f>SUMPRODUCT(LTA!F60:AJ60,LTA!F$101:AJ$101,LTA!F$103:AJ$103)</f>
        <v>331.53000000000003</v>
      </c>
      <c r="U60" s="78">
        <f>SUMPRODUCT(LTA!F60:AJ60,LTA!F$102:AJ$102,LTA!F$103:AJ$103)</f>
        <v>5.47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357.15999999999997</v>
      </c>
      <c r="AB60" s="117">
        <f>-STOA!N60</f>
        <v>-171.89</v>
      </c>
      <c r="AC60">
        <f t="shared" si="0"/>
        <v>16.174156209459053</v>
      </c>
      <c r="AD60">
        <f t="shared" si="1"/>
        <v>1462.0267874889275</v>
      </c>
      <c r="AE60">
        <f>'IDT-1'!B60</f>
        <v>0</v>
      </c>
      <c r="AF60" s="26"/>
      <c r="AG60">
        <f t="shared" si="2"/>
        <v>1462.0267874889275</v>
      </c>
      <c r="AI60" s="75">
        <f>PXIL!H60</f>
        <v>0</v>
      </c>
      <c r="AJ60" s="75">
        <f>PXIL!N60</f>
        <v>0</v>
      </c>
      <c r="AK60" s="75">
        <f>RTM_IEX!H60</f>
        <v>44.56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4.84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13.800982318271121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7.1528547999999992</v>
      </c>
      <c r="O61">
        <f>BRPL_ISGS_exbus!BB61</f>
        <v>782.75939950339296</v>
      </c>
      <c r="P61" s="77">
        <v>99.76</v>
      </c>
      <c r="Q61" s="77">
        <v>14.53</v>
      </c>
      <c r="R61" s="80">
        <v>46.499999999999993</v>
      </c>
      <c r="S61" s="80">
        <v>0</v>
      </c>
      <c r="T61" s="78">
        <f>SUMPRODUCT(LTA!F61:AJ61,LTA!F$101:AJ$101,LTA!F$103:AJ$103)</f>
        <v>315.12999999999994</v>
      </c>
      <c r="U61" s="78">
        <f>SUMPRODUCT(LTA!F61:AJ61,LTA!F$102:AJ$102,LTA!F$103:AJ$103)</f>
        <v>6.03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362.64999999999992</v>
      </c>
      <c r="AB61" s="117">
        <f>-STOA!N61</f>
        <v>-171.89</v>
      </c>
      <c r="AC61">
        <f t="shared" si="0"/>
        <v>16.316818390322698</v>
      </c>
      <c r="AD61">
        <f t="shared" si="1"/>
        <v>1478.0957367698416</v>
      </c>
      <c r="AE61">
        <f>'IDT-1'!B61</f>
        <v>0</v>
      </c>
      <c r="AF61" s="26"/>
      <c r="AG61">
        <f t="shared" si="2"/>
        <v>1478.0957367698416</v>
      </c>
      <c r="AI61" s="75">
        <f>PXIL!H61</f>
        <v>0</v>
      </c>
      <c r="AJ61" s="75">
        <f>PXIL!N61</f>
        <v>0</v>
      </c>
      <c r="AK61" s="75">
        <f>RTM_IEX!H61</f>
        <v>25.19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3.5290197167453483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-5.9552036199095006</v>
      </c>
      <c r="M62">
        <f>EDWPCL!S62</f>
        <v>0</v>
      </c>
      <c r="N62">
        <f>'MSW BWN'!S62</f>
        <v>7.5375067999999992</v>
      </c>
      <c r="O62">
        <f>BRPL_ISGS_exbus!BB62</f>
        <v>782.75929477313935</v>
      </c>
      <c r="P62" s="77">
        <v>99.76</v>
      </c>
      <c r="Q62" s="77">
        <v>14.53</v>
      </c>
      <c r="R62" s="80">
        <v>46.499999999999993</v>
      </c>
      <c r="S62" s="80">
        <v>0</v>
      </c>
      <c r="T62" s="78">
        <f>SUMPRODUCT(LTA!F62:AJ62,LTA!F$101:AJ$101,LTA!F$103:AJ$103)</f>
        <v>307.73</v>
      </c>
      <c r="U62" s="78">
        <f>SUMPRODUCT(LTA!F62:AJ62,LTA!F$102:AJ$102,LTA!F$103:AJ$103)</f>
        <v>7.23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7.75</v>
      </c>
      <c r="Z62" s="75">
        <f>IEX!N62</f>
        <v>0</v>
      </c>
      <c r="AA62" s="117">
        <f>STOA!H62</f>
        <v>352.84999999999991</v>
      </c>
      <c r="AB62" s="117">
        <f>-STOA!N62</f>
        <v>-171.89</v>
      </c>
      <c r="AC62">
        <f t="shared" si="0"/>
        <v>16.32614176743677</v>
      </c>
      <c r="AD62">
        <f t="shared" si="1"/>
        <v>1479.490584689149</v>
      </c>
      <c r="AE62">
        <f>'IDT-1'!B62</f>
        <v>0</v>
      </c>
      <c r="AF62" s="26"/>
      <c r="AG62">
        <f t="shared" si="2"/>
        <v>1479.490584689149</v>
      </c>
      <c r="AI62" s="75">
        <f>PXIL!H62</f>
        <v>0</v>
      </c>
      <c r="AJ62" s="75">
        <f>PXIL!N62</f>
        <v>0</v>
      </c>
      <c r="AK62" s="75">
        <f>RTM_IEX!H62</f>
        <v>44.56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13.800982318271121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7.4572315999999992</v>
      </c>
      <c r="O63">
        <f>BRPL_ISGS_exbus!BB63</f>
        <v>797.84407175007834</v>
      </c>
      <c r="P63" s="77">
        <v>99.77</v>
      </c>
      <c r="Q63" s="77">
        <v>38.385206185567014</v>
      </c>
      <c r="R63" s="80">
        <v>46.499999999999993</v>
      </c>
      <c r="S63" s="80">
        <v>0</v>
      </c>
      <c r="T63" s="78">
        <f>SUMPRODUCT(LTA!F63:AJ63,LTA!F$101:AJ$101,LTA!F$103:AJ$103)</f>
        <v>290.51</v>
      </c>
      <c r="U63" s="78">
        <f>SUMPRODUCT(LTA!F63:AJ63,LTA!F$102:AJ$102,LTA!F$103:AJ$103)</f>
        <v>6.83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358.32999999999993</v>
      </c>
      <c r="AB63" s="117">
        <f>-STOA!N63</f>
        <v>-171.89</v>
      </c>
      <c r="AC63">
        <f t="shared" si="0"/>
        <v>16.192951836366518</v>
      </c>
      <c r="AD63">
        <f t="shared" si="1"/>
        <v>1464.1438585560502</v>
      </c>
      <c r="AE63">
        <f>'IDT-1'!B63</f>
        <v>0</v>
      </c>
      <c r="AF63" s="26"/>
      <c r="AG63">
        <f t="shared" si="2"/>
        <v>1464.1438585560502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13.543215935334871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7.4823176</v>
      </c>
      <c r="O64">
        <f>BRPL_ISGS_exbus!BB64</f>
        <v>808.29294482103069</v>
      </c>
      <c r="P64" s="77">
        <v>99.77</v>
      </c>
      <c r="Q64" s="77">
        <v>38.385206185567014</v>
      </c>
      <c r="R64" s="80">
        <v>46.499999999999993</v>
      </c>
      <c r="S64" s="80">
        <v>0</v>
      </c>
      <c r="T64" s="78">
        <f>SUMPRODUCT(LTA!F64:AJ64,LTA!F$101:AJ$101,LTA!F$103:AJ$103)</f>
        <v>268.88</v>
      </c>
      <c r="U64" s="78">
        <f>SUMPRODUCT(LTA!F64:AJ64,LTA!F$102:AJ$102,LTA!F$103:AJ$103)</f>
        <v>6.43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383.61999999999995</v>
      </c>
      <c r="AB64" s="117">
        <f>-STOA!N64</f>
        <v>-171.89</v>
      </c>
      <c r="AC64">
        <f t="shared" si="0"/>
        <v>16.439406332021061</v>
      </c>
      <c r="AD64">
        <f t="shared" si="1"/>
        <v>1491.9035967484117</v>
      </c>
      <c r="AE64">
        <f>'IDT-1'!B64</f>
        <v>0</v>
      </c>
      <c r="AF64" s="26"/>
      <c r="AG64">
        <f t="shared" si="2"/>
        <v>1491.9035967484117</v>
      </c>
      <c r="AI64" s="75">
        <f>PXIL!H64</f>
        <v>0</v>
      </c>
      <c r="AJ64" s="75">
        <f>PXIL!N64</f>
        <v>0</v>
      </c>
      <c r="AK64" s="75">
        <f>RTM_IEX!H64</f>
        <v>14.53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3.4290202799200222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7.296681200000001</v>
      </c>
      <c r="O65">
        <f>BRPL_ISGS_exbus!BB65</f>
        <v>810.15315390530372</v>
      </c>
      <c r="P65" s="77">
        <v>99.77</v>
      </c>
      <c r="Q65" s="77">
        <v>38.385206185567014</v>
      </c>
      <c r="R65" s="80">
        <v>46.499999999999993</v>
      </c>
      <c r="S65" s="80">
        <v>0</v>
      </c>
      <c r="T65" s="78">
        <f>SUMPRODUCT(LTA!F65:AJ65,LTA!F$101:AJ$101,LTA!F$103:AJ$103)</f>
        <v>248.43</v>
      </c>
      <c r="U65" s="78">
        <f>SUMPRODUCT(LTA!F65:AJ65,LTA!F$102:AJ$102,LTA!F$103:AJ$103)</f>
        <v>6.1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380.11999999999995</v>
      </c>
      <c r="AB65" s="117">
        <f>-STOA!N65</f>
        <v>-171.89</v>
      </c>
      <c r="AC65">
        <f t="shared" si="0"/>
        <v>16.112390925096967</v>
      </c>
      <c r="AD65">
        <f t="shared" si="1"/>
        <v>1434.9809891841942</v>
      </c>
      <c r="AE65">
        <f>'IDT-1'!B65</f>
        <v>0</v>
      </c>
      <c r="AF65" s="26"/>
      <c r="AG65">
        <f t="shared" si="2"/>
        <v>1434.9809891841942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3.4290202799200222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7.1277687999999992</v>
      </c>
      <c r="O66">
        <f>BRPL_ISGS_exbus!BB66</f>
        <v>810.3800088159386</v>
      </c>
      <c r="P66" s="77">
        <v>99.77</v>
      </c>
      <c r="Q66" s="77">
        <v>38.385206185567014</v>
      </c>
      <c r="R66" s="80">
        <v>46.499999999999993</v>
      </c>
      <c r="S66" s="80">
        <v>0</v>
      </c>
      <c r="T66" s="78">
        <f>SUMPRODUCT(LTA!F66:AJ66,LTA!F$101:AJ$101,LTA!F$103:AJ$103)</f>
        <v>226.32</v>
      </c>
      <c r="U66" s="78">
        <f>SUMPRODUCT(LTA!F66:AJ66,LTA!F$102:AJ$102,LTA!F$103:AJ$103)</f>
        <v>5.65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4.8499999999999996</v>
      </c>
      <c r="Z66" s="75">
        <f>IEX!N66</f>
        <v>0</v>
      </c>
      <c r="AA66" s="117">
        <f>STOA!H66</f>
        <v>378.33999999999992</v>
      </c>
      <c r="AB66" s="117">
        <f>-STOA!N66</f>
        <v>-171.89</v>
      </c>
      <c r="AC66">
        <f t="shared" si="0"/>
        <v>16.176535543968598</v>
      </c>
      <c r="AD66">
        <f t="shared" si="1"/>
        <v>1462.2947870759574</v>
      </c>
      <c r="AE66">
        <f>'IDT-1'!B66</f>
        <v>0</v>
      </c>
      <c r="AF66" s="26"/>
      <c r="AG66">
        <f t="shared" si="2"/>
        <v>1462.2947870759574</v>
      </c>
      <c r="AI66" s="75">
        <f>PXIL!H66</f>
        <v>0</v>
      </c>
      <c r="AJ66" s="75">
        <f>PXIL!N66</f>
        <v>0</v>
      </c>
      <c r="AK66" s="75">
        <f>RTM_IEX!H66</f>
        <v>31.97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4.84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13.15955542725173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7.6495575999999996</v>
      </c>
      <c r="O67">
        <f>BRPL_ISGS_exbus!BB67</f>
        <v>818.267855449384</v>
      </c>
      <c r="P67" s="77">
        <v>99.77</v>
      </c>
      <c r="Q67" s="77">
        <v>38.385206185567014</v>
      </c>
      <c r="R67" s="80">
        <v>46.499999999999993</v>
      </c>
      <c r="S67" s="80">
        <v>0</v>
      </c>
      <c r="T67" s="78">
        <f>SUMPRODUCT(LTA!F67:AJ67,LTA!F$101:AJ$101,LTA!F$103:AJ$103)</f>
        <v>203.78</v>
      </c>
      <c r="U67" s="78">
        <f>SUMPRODUCT(LTA!F67:AJ67,LTA!F$102:AJ$102,LTA!F$103:AJ$103)</f>
        <v>5.23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399.63999999999987</v>
      </c>
      <c r="AB67" s="117">
        <f>-STOA!N67</f>
        <v>-171.89</v>
      </c>
      <c r="AC67">
        <f t="shared" si="0"/>
        <v>16.008221810212611</v>
      </c>
      <c r="AD67">
        <f t="shared" si="1"/>
        <v>1431.2832713904902</v>
      </c>
      <c r="AE67">
        <f>'IDT-1'!B67</f>
        <v>0</v>
      </c>
      <c r="AF67" s="26"/>
      <c r="AG67">
        <f t="shared" si="2"/>
        <v>1431.2832713904902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13.15955542725173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7.5458687999999983</v>
      </c>
      <c r="O68">
        <f>BRPL_ISGS_exbus!BB68</f>
        <v>827.64195092569969</v>
      </c>
      <c r="P68" s="77">
        <v>99.77</v>
      </c>
      <c r="Q68" s="77">
        <v>38.385206185567014</v>
      </c>
      <c r="R68" s="80">
        <v>46.499999999999993</v>
      </c>
      <c r="S68" s="80">
        <v>0</v>
      </c>
      <c r="T68" s="78">
        <f>SUMPRODUCT(LTA!F68:AJ68,LTA!F$101:AJ$101,LTA!F$103:AJ$103)</f>
        <v>183.77</v>
      </c>
      <c r="U68" s="78">
        <f>SUMPRODUCT(LTA!F68:AJ68,LTA!F$102:AJ$102,LTA!F$103:AJ$103)</f>
        <v>4.83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410.61999999999989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16.234884623831014</v>
      </c>
      <c r="AD68">
        <f t="shared" ref="AD68:AD98" si="4">SUM(B68:AB68,AI68:AR68)-AC68</f>
        <v>1468.8670152531874</v>
      </c>
      <c r="AE68">
        <f>'IDT-1'!B68</f>
        <v>0</v>
      </c>
      <c r="AF68" s="26"/>
      <c r="AG68">
        <f t="shared" ref="AG68:AG98" si="5">SUM(AD68:AF68)+AT68</f>
        <v>1468.8670152531874</v>
      </c>
      <c r="AI68" s="75">
        <f>PXIL!H68</f>
        <v>0</v>
      </c>
      <c r="AJ68" s="75">
        <f>PXIL!N68</f>
        <v>0</v>
      </c>
      <c r="AK68" s="75">
        <f>RTM_IEX!H68</f>
        <v>31.97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13.15955542725173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7.4890071999999988</v>
      </c>
      <c r="O69">
        <f>BRPL_ISGS_exbus!BB69</f>
        <v>832.77923915045994</v>
      </c>
      <c r="P69" s="77">
        <v>99.760000000000019</v>
      </c>
      <c r="Q69" s="77">
        <v>38.384392812178092</v>
      </c>
      <c r="R69" s="80">
        <v>46.499999999999993</v>
      </c>
      <c r="S69" s="80">
        <v>0</v>
      </c>
      <c r="T69" s="78">
        <f>SUMPRODUCT(LTA!F69:AJ69,LTA!F$101:AJ$101,LTA!F$103:AJ$103)</f>
        <v>144.09</v>
      </c>
      <c r="U69" s="78">
        <f>SUMPRODUCT(LTA!F69:AJ69,LTA!F$102:AJ$102,LTA!F$103:AJ$103)</f>
        <v>4.5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447.20999999999992</v>
      </c>
      <c r="AB69" s="117">
        <f>-STOA!N69</f>
        <v>-171.89</v>
      </c>
      <c r="AC69">
        <f t="shared" si="3"/>
        <v>16.436929220443083</v>
      </c>
      <c r="AD69">
        <f t="shared" si="4"/>
        <v>1491.624583907947</v>
      </c>
      <c r="AE69">
        <f>'IDT-1'!B69</f>
        <v>0</v>
      </c>
      <c r="AF69" s="26"/>
      <c r="AG69">
        <f t="shared" si="5"/>
        <v>1491.624583907947</v>
      </c>
      <c r="AI69" s="75">
        <f>PXIL!H69</f>
        <v>0</v>
      </c>
      <c r="AJ69" s="75">
        <f>PXIL!N69</f>
        <v>0</v>
      </c>
      <c r="AK69" s="75">
        <f>RTM_IEX!H69</f>
        <v>53.28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13.15955542725173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7.5291447999999992</v>
      </c>
      <c r="O70">
        <f>BRPL_ISGS_exbus!BB70</f>
        <v>835.21792845157108</v>
      </c>
      <c r="P70" s="77">
        <v>99.760000000000019</v>
      </c>
      <c r="Q70" s="77">
        <v>38.384392812178092</v>
      </c>
      <c r="R70" s="80">
        <v>46.499999999999993</v>
      </c>
      <c r="S70" s="80">
        <v>0</v>
      </c>
      <c r="T70" s="78">
        <f>SUMPRODUCT(LTA!F70:AJ70,LTA!F$101:AJ$101,LTA!F$103:AJ$103)</f>
        <v>119.48000000000002</v>
      </c>
      <c r="U70" s="78">
        <f>SUMPRODUCT(LTA!F70:AJ70,LTA!F$102:AJ$102,LTA!F$103:AJ$103)</f>
        <v>11.28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5.81</v>
      </c>
      <c r="Z70" s="75">
        <f>IEX!N70</f>
        <v>0</v>
      </c>
      <c r="AA70" s="117">
        <f>STOA!H70</f>
        <v>468.2999999999999</v>
      </c>
      <c r="AB70" s="117">
        <f>-STOA!N70</f>
        <v>-171.89</v>
      </c>
      <c r="AC70">
        <f t="shared" si="3"/>
        <v>16.351030897172862</v>
      </c>
      <c r="AD70">
        <f t="shared" si="4"/>
        <v>1481.9493091323284</v>
      </c>
      <c r="AE70">
        <f>'IDT-1'!B70</f>
        <v>0</v>
      </c>
      <c r="AF70" s="26"/>
      <c r="AG70">
        <f t="shared" si="5"/>
        <v>1481.9493091323284</v>
      </c>
      <c r="AI70" s="75">
        <f>PXIL!H70</f>
        <v>0</v>
      </c>
      <c r="AJ70" s="75">
        <f>PXIL!N70</f>
        <v>0</v>
      </c>
      <c r="AK70" s="75">
        <f>RTM_IEX!H70</f>
        <v>31.97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13.15955542725173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7.4823176</v>
      </c>
      <c r="O71">
        <f>BRPL_ISGS_exbus!BB71</f>
        <v>845.35635754247096</v>
      </c>
      <c r="P71" s="77">
        <v>99.760000000000019</v>
      </c>
      <c r="Q71" s="77">
        <v>38.384392812178092</v>
      </c>
      <c r="R71" s="80">
        <v>40.749999999999993</v>
      </c>
      <c r="S71" s="80">
        <v>0</v>
      </c>
      <c r="T71" s="78">
        <f>SUMPRODUCT(LTA!F71:AJ71,LTA!F$101:AJ$101,LTA!F$103:AJ$103)</f>
        <v>94</v>
      </c>
      <c r="U71" s="78">
        <f>SUMPRODUCT(LTA!F71:AJ71,LTA!F$102:AJ$102,LTA!F$103:AJ$103)</f>
        <v>10.84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101.71</v>
      </c>
      <c r="Z71" s="75">
        <f>IEX!N71</f>
        <v>0</v>
      </c>
      <c r="AA71" s="117">
        <f>STOA!H71</f>
        <v>397.36999999999989</v>
      </c>
      <c r="AB71" s="117">
        <f>-STOA!N71</f>
        <v>-171.89</v>
      </c>
      <c r="AC71">
        <f t="shared" si="3"/>
        <v>16.397860993812781</v>
      </c>
      <c r="AD71">
        <f t="shared" si="4"/>
        <v>1487.2240809265884</v>
      </c>
      <c r="AE71">
        <f>'IDT-1'!B71</f>
        <v>0</v>
      </c>
      <c r="AF71" s="26"/>
      <c r="AG71">
        <f t="shared" si="5"/>
        <v>1487.2240809265884</v>
      </c>
      <c r="AI71" s="75">
        <f>PXIL!H71</f>
        <v>0</v>
      </c>
      <c r="AJ71" s="75">
        <f>PXIL!N71</f>
        <v>0</v>
      </c>
      <c r="AK71" s="75">
        <f>RTM_IEX!H71</f>
        <v>33.9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13.15955542725173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7.2481815999999997</v>
      </c>
      <c r="O72">
        <f>BRPL_ISGS_exbus!BB72</f>
        <v>828.00172496152845</v>
      </c>
      <c r="P72" s="77">
        <v>99.760000000000019</v>
      </c>
      <c r="Q72" s="77">
        <v>38.384392812178092</v>
      </c>
      <c r="R72" s="80">
        <v>30.634982918496824</v>
      </c>
      <c r="S72" s="80">
        <v>0</v>
      </c>
      <c r="T72" s="78">
        <f>SUMPRODUCT(LTA!F72:AJ72,LTA!F$101:AJ$101,LTA!F$103:AJ$103)</f>
        <v>69.100000000000009</v>
      </c>
      <c r="U72" s="78">
        <f>SUMPRODUCT(LTA!F72:AJ72,LTA!F$102:AJ$102,LTA!F$103:AJ$103)</f>
        <v>6.05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206.34</v>
      </c>
      <c r="Z72" s="75">
        <f>IEX!N72</f>
        <v>0</v>
      </c>
      <c r="AA72" s="117">
        <f>STOA!H72</f>
        <v>329.33999999999992</v>
      </c>
      <c r="AB72" s="117">
        <f>-STOA!N72</f>
        <v>-171.89</v>
      </c>
      <c r="AC72">
        <f t="shared" si="3"/>
        <v>16.453619679983259</v>
      </c>
      <c r="AD72">
        <f t="shared" si="4"/>
        <v>1493.5045365779722</v>
      </c>
      <c r="AE72">
        <f>'IDT-1'!B72</f>
        <v>0</v>
      </c>
      <c r="AF72" s="26"/>
      <c r="AG72">
        <f t="shared" si="5"/>
        <v>1493.5045365779722</v>
      </c>
      <c r="AI72" s="75">
        <f>PXIL!H72</f>
        <v>0</v>
      </c>
      <c r="AJ72" s="75">
        <f>PXIL!N72</f>
        <v>0</v>
      </c>
      <c r="AK72" s="75">
        <f>RTM_IEX!H72</f>
        <v>61.03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13.15955542725173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-5.9036199095022619</v>
      </c>
      <c r="M73">
        <f>EDWPCL!S73</f>
        <v>0</v>
      </c>
      <c r="N73">
        <f>'MSW BWN'!S73</f>
        <v>6.9438047999999997</v>
      </c>
      <c r="O73">
        <f>BRPL_ISGS_exbus!BB73</f>
        <v>889.46128731186934</v>
      </c>
      <c r="P73" s="77">
        <v>99.760000000000019</v>
      </c>
      <c r="Q73" s="77">
        <v>38.384392812178092</v>
      </c>
      <c r="R73" s="80">
        <v>17.405108176454057</v>
      </c>
      <c r="S73" s="80">
        <v>0</v>
      </c>
      <c r="T73" s="78">
        <f>SUMPRODUCT(LTA!F73:AJ73,LTA!F$101:AJ$101,LTA!F$103:AJ$103)</f>
        <v>51.04</v>
      </c>
      <c r="U73" s="78">
        <f>SUMPRODUCT(LTA!F73:AJ73,LTA!F$102:AJ$102,LTA!F$103:AJ$103)</f>
        <v>5.93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272.2</v>
      </c>
      <c r="Z73" s="75">
        <f>IEX!N73</f>
        <v>0</v>
      </c>
      <c r="AA73" s="117">
        <f>STOA!H73</f>
        <v>322.33999999999992</v>
      </c>
      <c r="AB73" s="117">
        <f>-STOA!N73</f>
        <v>-171.89</v>
      </c>
      <c r="AC73">
        <f t="shared" si="3"/>
        <v>17.102694946391928</v>
      </c>
      <c r="AD73">
        <f t="shared" si="4"/>
        <v>1474.6539424584696</v>
      </c>
      <c r="AE73">
        <f>'IDT-1'!B73</f>
        <v>0</v>
      </c>
      <c r="AF73" s="26"/>
      <c r="AG73">
        <f t="shared" si="5"/>
        <v>1474.6539424584696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3.4290202799200222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7.1528547999999992</v>
      </c>
      <c r="O74">
        <f>BRPL_ISGS_exbus!BB74</f>
        <v>890.81510137932969</v>
      </c>
      <c r="P74" s="77">
        <v>99.760000000000019</v>
      </c>
      <c r="Q74" s="77">
        <v>38.384392812178092</v>
      </c>
      <c r="R74" s="80">
        <v>10.24</v>
      </c>
      <c r="S74" s="80">
        <v>0</v>
      </c>
      <c r="T74" s="78">
        <f>SUMPRODUCT(LTA!F74:AJ74,LTA!F$101:AJ$101,LTA!F$103:AJ$103)</f>
        <v>36.260000000000005</v>
      </c>
      <c r="U74" s="78">
        <f>SUMPRODUCT(LTA!F74:AJ74,LTA!F$102:AJ$102,LTA!F$103:AJ$103)</f>
        <v>5.73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182.12</v>
      </c>
      <c r="Z74" s="75">
        <f>IEX!N74</f>
        <v>0</v>
      </c>
      <c r="AA74" s="117">
        <f>STOA!H74</f>
        <v>430.39999999999992</v>
      </c>
      <c r="AB74" s="117">
        <f>-STOA!N74</f>
        <v>-171.89</v>
      </c>
      <c r="AC74">
        <f t="shared" si="3"/>
        <v>16.587753957640619</v>
      </c>
      <c r="AD74">
        <f t="shared" si="4"/>
        <v>1508.6129338522871</v>
      </c>
      <c r="AE74">
        <f>'IDT-1'!B74</f>
        <v>0</v>
      </c>
      <c r="AF74" s="26"/>
      <c r="AG74">
        <f t="shared" si="5"/>
        <v>1508.6129338522871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3.4590117109397314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7.2247680000000001</v>
      </c>
      <c r="O75">
        <f>BRPL_ISGS_exbus!BB75</f>
        <v>915.47679643443803</v>
      </c>
      <c r="P75" s="77">
        <v>99.760000000000019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23.419999999999998</v>
      </c>
      <c r="U75" s="78">
        <f>SUMPRODUCT(LTA!F75:AJ75,LTA!F$102:AJ$102,LTA!F$103:AJ$103)</f>
        <v>5.47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6.78</v>
      </c>
      <c r="Z75" s="75">
        <f>IEX!N75</f>
        <v>0</v>
      </c>
      <c r="AA75" s="117">
        <f>STOA!H75</f>
        <v>488.09999999999991</v>
      </c>
      <c r="AB75" s="117">
        <f>-STOA!N75</f>
        <v>0</v>
      </c>
      <c r="AC75">
        <f t="shared" si="3"/>
        <v>14.038988295088393</v>
      </c>
      <c r="AD75">
        <f t="shared" si="4"/>
        <v>1566.8352992009679</v>
      </c>
      <c r="AE75">
        <f>'IDT-1'!B75</f>
        <v>0</v>
      </c>
      <c r="AF75" s="26"/>
      <c r="AG75">
        <f t="shared" si="5"/>
        <v>1566.8352992009679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3.4590117109397314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7.3368187999999988</v>
      </c>
      <c r="O76">
        <f>BRPL_ISGS_exbus!BB76</f>
        <v>940.89343635015723</v>
      </c>
      <c r="P76" s="77">
        <v>99.760000000000019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16.490000000000002</v>
      </c>
      <c r="U76" s="78">
        <f>SUMPRODUCT(LTA!F76:AJ76,LTA!F$102:AJ$102,LTA!F$103:AJ$103)</f>
        <v>5.26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14.53</v>
      </c>
      <c r="Z76" s="75">
        <f>IEX!N76</f>
        <v>0</v>
      </c>
      <c r="AA76" s="117">
        <f>STOA!H76</f>
        <v>484.59999999999991</v>
      </c>
      <c r="AB76" s="117">
        <f>-STOA!N76</f>
        <v>0</v>
      </c>
      <c r="AC76">
        <f t="shared" si="3"/>
        <v>14.238208773386722</v>
      </c>
      <c r="AD76">
        <f t="shared" si="4"/>
        <v>1589.2747694383886</v>
      </c>
      <c r="AE76">
        <f>'IDT-1'!B76</f>
        <v>0</v>
      </c>
      <c r="AF76" s="26"/>
      <c r="AG76">
        <f t="shared" si="5"/>
        <v>1589.2747694383886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7.2013543999999987</v>
      </c>
      <c r="O77">
        <f>BRPL_ISGS_exbus!BB77</f>
        <v>956.66157035872493</v>
      </c>
      <c r="P77" s="77">
        <v>105.02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15.29</v>
      </c>
      <c r="U77" s="78">
        <f>SUMPRODUCT(LTA!F77:AJ77,LTA!F$102:AJ$102,LTA!F$103:AJ$103)</f>
        <v>4.5999999999999996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479.05999999999995</v>
      </c>
      <c r="AB77" s="117">
        <f>-STOA!N77</f>
        <v>0</v>
      </c>
      <c r="AC77">
        <f t="shared" si="3"/>
        <v>14.477465914387002</v>
      </c>
      <c r="AD77">
        <f t="shared" si="4"/>
        <v>1616.2238237746928</v>
      </c>
      <c r="AE77">
        <f>'IDT-1'!B77</f>
        <v>0</v>
      </c>
      <c r="AF77" s="26"/>
      <c r="AG77">
        <f t="shared" si="5"/>
        <v>1616.2238237746928</v>
      </c>
      <c r="AI77" s="75">
        <f>PXIL!H77</f>
        <v>0</v>
      </c>
      <c r="AJ77" s="75">
        <f>PXIL!N77</f>
        <v>0</v>
      </c>
      <c r="AK77" s="75">
        <f>RTM_IEX!H77</f>
        <v>18.41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7.3050432000000001</v>
      </c>
      <c r="O78">
        <f>BRPL_ISGS_exbus!BB78</f>
        <v>996.60021996320904</v>
      </c>
      <c r="P78" s="77">
        <v>105.02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13.879999999999999</v>
      </c>
      <c r="U78" s="78">
        <f>SUMPRODUCT(LTA!F78:AJ78,LTA!F$102:AJ$102,LTA!F$103:AJ$103)</f>
        <v>4.25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446.11999999999989</v>
      </c>
      <c r="AB78" s="117">
        <f>-STOA!N78</f>
        <v>0</v>
      </c>
      <c r="AC78">
        <f t="shared" si="3"/>
        <v>14.362470492346464</v>
      </c>
      <c r="AD78">
        <f t="shared" si="4"/>
        <v>1603.2711576012175</v>
      </c>
      <c r="AE78">
        <f>'IDT-1'!B78</f>
        <v>0</v>
      </c>
      <c r="AF78" s="26"/>
      <c r="AG78">
        <f t="shared" si="5"/>
        <v>1603.2711576012175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7.1762684000000005</v>
      </c>
      <c r="O79">
        <f>BRPL_ISGS_exbus!BB79</f>
        <v>1018.8375879099997</v>
      </c>
      <c r="P79" s="77">
        <v>105.02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12.58</v>
      </c>
      <c r="U79" s="78">
        <f>SUMPRODUCT(LTA!F79:AJ79,LTA!F$102:AJ$102,LTA!F$103:AJ$103)</f>
        <v>4.07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408.33999999999992</v>
      </c>
      <c r="AB79" s="117">
        <f>-STOA!N79</f>
        <v>0</v>
      </c>
      <c r="AC79">
        <f t="shared" si="3"/>
        <v>14.486760065226274</v>
      </c>
      <c r="AD79">
        <f t="shared" si="4"/>
        <v>1554.9954611751282</v>
      </c>
      <c r="AE79">
        <f>'IDT-1'!B79</f>
        <v>0</v>
      </c>
      <c r="AF79" s="26"/>
      <c r="AG79">
        <f t="shared" si="5"/>
        <v>1554.9954611751282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6.9203911999999992</v>
      </c>
      <c r="O80">
        <f>BRPL_ISGS_exbus!BB80</f>
        <v>1020.3715228817737</v>
      </c>
      <c r="P80" s="77">
        <v>105.02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13.01</v>
      </c>
      <c r="U80" s="78">
        <f>SUMPRODUCT(LTA!F80:AJ80,LTA!F$102:AJ$102,LTA!F$103:AJ$103)</f>
        <v>3.87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399.61999999999989</v>
      </c>
      <c r="AB80" s="117">
        <f>-STOA!N80</f>
        <v>0</v>
      </c>
      <c r="AC80">
        <f t="shared" si="3"/>
        <v>14.858323222205456</v>
      </c>
      <c r="AD80">
        <f t="shared" si="4"/>
        <v>1498.411955789923</v>
      </c>
      <c r="AE80">
        <f>'IDT-1'!B80</f>
        <v>0</v>
      </c>
      <c r="AF80" s="26"/>
      <c r="AG80">
        <f t="shared" si="5"/>
        <v>1498.411955789923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7.0324419999999996</v>
      </c>
      <c r="O81">
        <f>BRPL_ISGS_exbus!BB81</f>
        <v>1023.3828012530057</v>
      </c>
      <c r="P81" s="77">
        <v>105.02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13.35</v>
      </c>
      <c r="U81" s="78">
        <f>SUMPRODUCT(LTA!F81:AJ81,LTA!F$102:AJ$102,LTA!F$103:AJ$103)</f>
        <v>3.45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411.24999999999989</v>
      </c>
      <c r="AB81" s="117">
        <f>-STOA!N81</f>
        <v>0</v>
      </c>
      <c r="AC81">
        <f t="shared" si="3"/>
        <v>15.404720512455478</v>
      </c>
      <c r="AD81">
        <f t="shared" si="4"/>
        <v>1465.5388876709051</v>
      </c>
      <c r="AE81">
        <f>'IDT-1'!B81</f>
        <v>0</v>
      </c>
      <c r="AF81" s="26"/>
      <c r="AG81">
        <f t="shared" si="5"/>
        <v>1465.5388876709051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13.274653579676674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7.1528547999999992</v>
      </c>
      <c r="O82">
        <f>BRPL_ISGS_exbus!BB82</f>
        <v>993.99099020300571</v>
      </c>
      <c r="P82" s="77">
        <v>105.02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13.559999999999999</v>
      </c>
      <c r="U82" s="78">
        <f>SUMPRODUCT(LTA!F82:AJ82,LTA!F$102:AJ$102,LTA!F$103:AJ$103)</f>
        <v>4.04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385.08999999999992</v>
      </c>
      <c r="AB82" s="117">
        <f>-STOA!N82</f>
        <v>0</v>
      </c>
      <c r="AC82">
        <f t="shared" si="3"/>
        <v>14.329129663868391</v>
      </c>
      <c r="AD82">
        <f t="shared" si="4"/>
        <v>1478.9830802694923</v>
      </c>
      <c r="AE82">
        <f>'IDT-1'!B82</f>
        <v>0</v>
      </c>
      <c r="AF82" s="26"/>
      <c r="AG82">
        <f t="shared" si="5"/>
        <v>1478.9830802694923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13.274653579676674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7.4572315999999992</v>
      </c>
      <c r="O83">
        <f>BRPL_ISGS_exbus!BB83</f>
        <v>986.29033442388925</v>
      </c>
      <c r="P83" s="77">
        <v>105.02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10.93</v>
      </c>
      <c r="U83" s="78">
        <f>SUMPRODUCT(LTA!F83:AJ83,LTA!F$102:AJ$102,LTA!F$103:AJ$103)</f>
        <v>4.3099999999999996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336.46999999999997</v>
      </c>
      <c r="AB83" s="117">
        <f>-STOA!N83</f>
        <v>0</v>
      </c>
      <c r="AC83">
        <f t="shared" si="3"/>
        <v>13.513562073097527</v>
      </c>
      <c r="AD83">
        <f t="shared" si="4"/>
        <v>1455.4223688811469</v>
      </c>
      <c r="AE83">
        <f>'IDT-1'!B83</f>
        <v>0</v>
      </c>
      <c r="AF83" s="26"/>
      <c r="AG83">
        <f t="shared" si="5"/>
        <v>1455.4223688811469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7.5375067999999992</v>
      </c>
      <c r="O84">
        <f>BRPL_ISGS_exbus!BB84</f>
        <v>984.12392728068914</v>
      </c>
      <c r="P84" s="77">
        <v>105.02</v>
      </c>
      <c r="Q84" s="77">
        <v>38.384392812178092</v>
      </c>
      <c r="R84" s="80">
        <v>0</v>
      </c>
      <c r="S84" s="80">
        <v>0</v>
      </c>
      <c r="T84" s="78">
        <f>SUMPRODUCT(LTA!F84:AJ84,LTA!F$101:AJ$101,LTA!F$103:AJ$103)</f>
        <v>11.16</v>
      </c>
      <c r="U84" s="78">
        <f>SUMPRODUCT(LTA!F84:AJ84,LTA!F$102:AJ$102,LTA!F$103:AJ$103)</f>
        <v>4.43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293.83999999999997</v>
      </c>
      <c r="AB84" s="117">
        <f>-STOA!N84</f>
        <v>0</v>
      </c>
      <c r="AC84">
        <f t="shared" si="3"/>
        <v>13.148422221665676</v>
      </c>
      <c r="AD84">
        <f t="shared" si="4"/>
        <v>1408.2677094145743</v>
      </c>
      <c r="AE84">
        <f>'IDT-1'!B84</f>
        <v>25</v>
      </c>
      <c r="AF84" s="26"/>
      <c r="AG84">
        <f t="shared" si="5"/>
        <v>1433.2677094145743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7.4170939999999987</v>
      </c>
      <c r="O85">
        <f>BRPL_ISGS_exbus!BB85</f>
        <v>919.32609195007205</v>
      </c>
      <c r="P85" s="77">
        <v>105.02</v>
      </c>
      <c r="Q85" s="77">
        <v>38.384392812178092</v>
      </c>
      <c r="R85" s="80">
        <v>0</v>
      </c>
      <c r="S85" s="80">
        <v>0</v>
      </c>
      <c r="T85" s="78">
        <f>SUMPRODUCT(LTA!F85:AJ85,LTA!F$101:AJ$101,LTA!F$103:AJ$103)</f>
        <v>11.78</v>
      </c>
      <c r="U85" s="78">
        <f>SUMPRODUCT(LTA!F85:AJ85,LTA!F$102:AJ$102,LTA!F$103:AJ$103)</f>
        <v>4.63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278.33999999999997</v>
      </c>
      <c r="AB85" s="117">
        <f>-STOA!N85</f>
        <v>0</v>
      </c>
      <c r="AC85">
        <f t="shared" si="3"/>
        <v>12.386555939972581</v>
      </c>
      <c r="AD85">
        <f t="shared" si="4"/>
        <v>1380.7113275656502</v>
      </c>
      <c r="AE85">
        <f>'IDT-1'!B85</f>
        <v>45</v>
      </c>
      <c r="AF85" s="26"/>
      <c r="AG85">
        <f t="shared" si="5"/>
        <v>1425.7113275656502</v>
      </c>
      <c r="AI85" s="75">
        <f>PXIL!H85</f>
        <v>0</v>
      </c>
      <c r="AJ85" s="75">
        <f>PXIL!N85</f>
        <v>0</v>
      </c>
      <c r="AK85" s="75">
        <f>RTM_IEX!H85</f>
        <v>22.28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13.388138009694897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7.1929923999999996</v>
      </c>
      <c r="O86">
        <f>BRPL_ISGS_exbus!BB86</f>
        <v>909.29637322267706</v>
      </c>
      <c r="P86" s="77">
        <v>105.02</v>
      </c>
      <c r="Q86" s="77">
        <v>38.384392812178092</v>
      </c>
      <c r="R86" s="80">
        <v>0</v>
      </c>
      <c r="S86" s="80">
        <v>0</v>
      </c>
      <c r="T86" s="78">
        <f>SUMPRODUCT(LTA!F86:AJ86,LTA!F$101:AJ$101,LTA!F$103:AJ$103)</f>
        <v>11.66</v>
      </c>
      <c r="U86" s="78">
        <f>SUMPRODUCT(LTA!F86:AJ86,LTA!F$102:AJ$102,LTA!F$103:AJ$103)</f>
        <v>4.92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258.96999999999997</v>
      </c>
      <c r="AB86" s="117">
        <f>-STOA!N86</f>
        <v>0</v>
      </c>
      <c r="AC86">
        <f t="shared" si="3"/>
        <v>11.933649256973945</v>
      </c>
      <c r="AD86">
        <f t="shared" si="4"/>
        <v>1329.6975657260766</v>
      </c>
      <c r="AE86">
        <f>'IDT-1'!B86</f>
        <v>53</v>
      </c>
      <c r="AF86" s="26"/>
      <c r="AG86">
        <f t="shared" si="5"/>
        <v>1382.6975657260766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7.1929923999999996</v>
      </c>
      <c r="O87">
        <f>BRPL_ISGS_exbus!BB87</f>
        <v>921.8597647438454</v>
      </c>
      <c r="P87" s="77">
        <v>105.02</v>
      </c>
      <c r="Q87" s="77">
        <v>38.379999999999995</v>
      </c>
      <c r="R87" s="80">
        <v>0</v>
      </c>
      <c r="S87" s="80">
        <v>0</v>
      </c>
      <c r="T87" s="78">
        <f>SUMPRODUCT(LTA!F87:AJ87,LTA!F$101:AJ$101,LTA!F$103:AJ$103)</f>
        <v>12.07</v>
      </c>
      <c r="U87" s="78">
        <f>SUMPRODUCT(LTA!F87:AJ87,LTA!F$102:AJ$102,LTA!F$103:AJ$103)</f>
        <v>5.03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258.87</v>
      </c>
      <c r="AB87" s="117">
        <f>-STOA!N87</f>
        <v>0</v>
      </c>
      <c r="AC87">
        <f t="shared" si="3"/>
        <v>12.613853521176216</v>
      </c>
      <c r="AD87">
        <f t="shared" si="4"/>
        <v>1406.3133005757688</v>
      </c>
      <c r="AE87">
        <f>'IDT-1'!B87</f>
        <v>33</v>
      </c>
      <c r="AF87" s="26"/>
      <c r="AG87">
        <f t="shared" si="5"/>
        <v>1439.3133005757688</v>
      </c>
      <c r="AI87" s="75">
        <f>PXIL!H87</f>
        <v>0</v>
      </c>
      <c r="AJ87" s="75">
        <f>PXIL!N87</f>
        <v>0</v>
      </c>
      <c r="AK87" s="75">
        <f>RTM_IEX!H87</f>
        <v>63.93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7.3769563999999992</v>
      </c>
      <c r="O88">
        <f>BRPL_ISGS_exbus!BB88</f>
        <v>918.29018498164135</v>
      </c>
      <c r="P88" s="77">
        <v>105.02</v>
      </c>
      <c r="Q88" s="77">
        <v>38.379999999999995</v>
      </c>
      <c r="R88" s="80">
        <v>0</v>
      </c>
      <c r="S88" s="80">
        <v>0</v>
      </c>
      <c r="T88" s="78">
        <f>SUMPRODUCT(LTA!F88:AJ88,LTA!F$101:AJ$101,LTA!F$103:AJ$103)</f>
        <v>12.51</v>
      </c>
      <c r="U88" s="78">
        <f>SUMPRODUCT(LTA!F88:AJ88,LTA!F$102:AJ$102,LTA!F$103:AJ$103)</f>
        <v>5.4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258.87</v>
      </c>
      <c r="AB88" s="117">
        <f>-STOA!N88</f>
        <v>0</v>
      </c>
      <c r="AC88">
        <f t="shared" si="3"/>
        <v>12.463324102468825</v>
      </c>
      <c r="AD88">
        <f t="shared" si="4"/>
        <v>1389.3582142322728</v>
      </c>
      <c r="AE88">
        <f>'IDT-1'!B88</f>
        <v>4</v>
      </c>
      <c r="AF88" s="26"/>
      <c r="AG88">
        <f t="shared" si="5"/>
        <v>1393.3582142322728</v>
      </c>
      <c r="AI88" s="75">
        <f>PXIL!H88</f>
        <v>0</v>
      </c>
      <c r="AJ88" s="75">
        <f>PXIL!N88</f>
        <v>0</v>
      </c>
      <c r="AK88" s="75">
        <f>RTM_IEX!H88</f>
        <v>49.4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7.1444927999999992</v>
      </c>
      <c r="O89">
        <f>BRPL_ISGS_exbus!BB89</f>
        <v>925.31930015159014</v>
      </c>
      <c r="P89" s="77">
        <v>105.02</v>
      </c>
      <c r="Q89" s="77">
        <v>14.53</v>
      </c>
      <c r="R89" s="80">
        <v>0</v>
      </c>
      <c r="S89" s="80">
        <v>0</v>
      </c>
      <c r="T89" s="78">
        <f>SUMPRODUCT(LTA!F89:AJ89,LTA!F$101:AJ$101,LTA!F$103:AJ$103)</f>
        <v>14.809999999999999</v>
      </c>
      <c r="U89" s="78">
        <f>SUMPRODUCT(LTA!F89:AJ89,LTA!F$102:AJ$102,LTA!F$103:AJ$103)</f>
        <v>2.5099999999999998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258.87</v>
      </c>
      <c r="AB89" s="117">
        <f>-STOA!N89</f>
        <v>0</v>
      </c>
      <c r="AC89">
        <f t="shared" si="3"/>
        <v>12.316510636284372</v>
      </c>
      <c r="AD89">
        <f t="shared" si="4"/>
        <v>1372.8216792684054</v>
      </c>
      <c r="AE89">
        <f>'IDT-1'!B89</f>
        <v>0</v>
      </c>
      <c r="AF89" s="26"/>
      <c r="AG89">
        <f t="shared" si="5"/>
        <v>1372.8216792684054</v>
      </c>
      <c r="AI89" s="75">
        <f>PXIL!H89</f>
        <v>0</v>
      </c>
      <c r="AJ89" s="75">
        <f>PXIL!N89</f>
        <v>0</v>
      </c>
      <c r="AK89" s="75">
        <f>RTM_IEX!H89</f>
        <v>50.36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7.4488695999999992</v>
      </c>
      <c r="O90">
        <f>BRPL_ISGS_exbus!BB90</f>
        <v>897.8093882715566</v>
      </c>
      <c r="P90" s="77">
        <v>105.02</v>
      </c>
      <c r="Q90" s="77">
        <v>14.53</v>
      </c>
      <c r="R90" s="80">
        <v>0</v>
      </c>
      <c r="S90" s="80">
        <v>0</v>
      </c>
      <c r="T90" s="78">
        <f>SUMPRODUCT(LTA!F90:AJ90,LTA!F$101:AJ$101,LTA!F$103:AJ$103)</f>
        <v>14.85</v>
      </c>
      <c r="U90" s="78">
        <f>SUMPRODUCT(LTA!F90:AJ90,LTA!F$102:AJ$102,LTA!F$103:AJ$103)</f>
        <v>2.56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258.87</v>
      </c>
      <c r="AB90" s="117">
        <f>-STOA!N90</f>
        <v>0</v>
      </c>
      <c r="AC90">
        <f t="shared" si="3"/>
        <v>12.282581927580077</v>
      </c>
      <c r="AD90">
        <f t="shared" si="4"/>
        <v>1369.0000728970761</v>
      </c>
      <c r="AE90">
        <f>'IDT-1'!B90</f>
        <v>0</v>
      </c>
      <c r="AF90" s="26"/>
      <c r="AG90">
        <f t="shared" si="5"/>
        <v>1369.0000728970761</v>
      </c>
      <c r="AI90" s="75">
        <f>PXIL!H90</f>
        <v>0</v>
      </c>
      <c r="AJ90" s="75">
        <f>PXIL!N90</f>
        <v>0</v>
      </c>
      <c r="AK90" s="75">
        <f>RTM_IEX!H90</f>
        <v>73.62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7.3853184000000001</v>
      </c>
      <c r="O91">
        <f>BRPL_ISGS_exbus!BB91</f>
        <v>890.22562704613756</v>
      </c>
      <c r="P91" s="77">
        <v>55</v>
      </c>
      <c r="Q91" s="77">
        <v>14.53</v>
      </c>
      <c r="R91" s="80">
        <v>0</v>
      </c>
      <c r="S91" s="80">
        <v>0</v>
      </c>
      <c r="T91" s="78">
        <f>SUMPRODUCT(LTA!F91:AJ91,LTA!F$101:AJ$101,LTA!F$103:AJ$103)</f>
        <v>15.18</v>
      </c>
      <c r="U91" s="78">
        <f>SUMPRODUCT(LTA!F91:AJ91,LTA!F$102:AJ$102,LTA!F$103:AJ$103)</f>
        <v>2.75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258.59999999999997</v>
      </c>
      <c r="AB91" s="117">
        <f>-STOA!N91</f>
        <v>0</v>
      </c>
      <c r="AC91">
        <f t="shared" si="3"/>
        <v>12.169437578236387</v>
      </c>
      <c r="AD91">
        <f t="shared" si="4"/>
        <v>1356.255904821001</v>
      </c>
      <c r="AE91">
        <f>'IDT-1'!B91</f>
        <v>0</v>
      </c>
      <c r="AF91" s="26"/>
      <c r="AG91">
        <f t="shared" si="5"/>
        <v>1356.255904821001</v>
      </c>
      <c r="AI91" s="75">
        <f>PXIL!H91</f>
        <v>0</v>
      </c>
      <c r="AJ91" s="75">
        <f>PXIL!N91</f>
        <v>0</v>
      </c>
      <c r="AK91" s="75">
        <f>RTM_IEX!H91</f>
        <v>118.18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7.2247680000000001</v>
      </c>
      <c r="O92">
        <f>BRPL_ISGS_exbus!BB92</f>
        <v>908.51415020219497</v>
      </c>
      <c r="P92" s="77">
        <v>55</v>
      </c>
      <c r="Q92" s="77">
        <v>14.53</v>
      </c>
      <c r="R92" s="80">
        <v>0</v>
      </c>
      <c r="S92" s="80">
        <v>0</v>
      </c>
      <c r="T92" s="78">
        <f>SUMPRODUCT(LTA!F92:AJ92,LTA!F$101:AJ$101,LTA!F$103:AJ$103)</f>
        <v>15.35</v>
      </c>
      <c r="U92" s="78">
        <f>SUMPRODUCT(LTA!F92:AJ92,LTA!F$102:AJ$102,LTA!F$103:AJ$103)</f>
        <v>2.76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258.59999999999997</v>
      </c>
      <c r="AB92" s="117">
        <f>-STOA!N92</f>
        <v>0</v>
      </c>
      <c r="AC92">
        <f t="shared" si="3"/>
        <v>11.853147738489691</v>
      </c>
      <c r="AD92">
        <f t="shared" si="4"/>
        <v>1320.6301674168051</v>
      </c>
      <c r="AE92">
        <f>'IDT-1'!B92</f>
        <v>0</v>
      </c>
      <c r="AF92" s="26"/>
      <c r="AG92">
        <f t="shared" si="5"/>
        <v>1320.6301674168051</v>
      </c>
      <c r="AI92" s="75">
        <f>PXIL!H92</f>
        <v>0</v>
      </c>
      <c r="AJ92" s="75">
        <f>PXIL!N92</f>
        <v>0</v>
      </c>
      <c r="AK92" s="75">
        <f>RTM_IEX!H92</f>
        <v>63.93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7.4973691999999987</v>
      </c>
      <c r="O93">
        <f>BRPL_ISGS_exbus!BB93</f>
        <v>909.70873244215409</v>
      </c>
      <c r="P93" s="77">
        <v>55</v>
      </c>
      <c r="Q93" s="77">
        <v>14.53</v>
      </c>
      <c r="R93" s="80">
        <v>0</v>
      </c>
      <c r="S93" s="80">
        <v>0</v>
      </c>
      <c r="T93" s="78">
        <f>SUMPRODUCT(LTA!F93:AJ93,LTA!F$101:AJ$101,LTA!F$103:AJ$103)</f>
        <v>15.53</v>
      </c>
      <c r="U93" s="78">
        <f>SUMPRODUCT(LTA!F93:AJ93,LTA!F$102:AJ$102,LTA!F$103:AJ$103)</f>
        <v>2.85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258.59999999999997</v>
      </c>
      <c r="AB93" s="117">
        <f>-STOA!N93</f>
        <v>0</v>
      </c>
      <c r="AC93">
        <f t="shared" si="3"/>
        <v>11.774626952761333</v>
      </c>
      <c r="AD93">
        <f t="shared" si="4"/>
        <v>1311.7858716424923</v>
      </c>
      <c r="AE93">
        <f>'IDT-1'!B93</f>
        <v>0</v>
      </c>
      <c r="AF93" s="26"/>
      <c r="AG93">
        <f t="shared" si="5"/>
        <v>1311.7858716424923</v>
      </c>
      <c r="AI93" s="75">
        <f>PXIL!H93</f>
        <v>0</v>
      </c>
      <c r="AJ93" s="75">
        <f>PXIL!N93</f>
        <v>0</v>
      </c>
      <c r="AK93" s="75">
        <f>RTM_IEX!H93</f>
        <v>53.27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7.5458687999999983</v>
      </c>
      <c r="O94">
        <f>BRPL_ISGS_exbus!BB94</f>
        <v>885.73885486135407</v>
      </c>
      <c r="P94" s="77">
        <v>55</v>
      </c>
      <c r="Q94" s="77">
        <v>14.53</v>
      </c>
      <c r="R94" s="80">
        <v>0</v>
      </c>
      <c r="S94" s="80">
        <v>0</v>
      </c>
      <c r="T94" s="78">
        <f>SUMPRODUCT(LTA!F94:AJ94,LTA!F$101:AJ$101,LTA!F$103:AJ$103)</f>
        <v>15.19</v>
      </c>
      <c r="U94" s="78">
        <f>SUMPRODUCT(LTA!F94:AJ94,LTA!F$102:AJ$102,LTA!F$103:AJ$103)</f>
        <v>2.97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258.59999999999997</v>
      </c>
      <c r="AB94" s="117">
        <f>-STOA!N94</f>
        <v>0</v>
      </c>
      <c r="AC94">
        <f t="shared" si="3"/>
        <v>11.681598826530292</v>
      </c>
      <c r="AD94">
        <f t="shared" si="4"/>
        <v>1301.3075217879234</v>
      </c>
      <c r="AE94">
        <f>'IDT-1'!B94</f>
        <v>0</v>
      </c>
      <c r="AF94" s="26"/>
      <c r="AG94">
        <f t="shared" si="5"/>
        <v>1301.3075217879234</v>
      </c>
      <c r="AI94" s="75">
        <f>PXIL!H94</f>
        <v>0</v>
      </c>
      <c r="AJ94" s="75">
        <f>PXIL!N94</f>
        <v>0</v>
      </c>
      <c r="AK94" s="75">
        <f>RTM_IEX!H94</f>
        <v>66.84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7.3451807999999996</v>
      </c>
      <c r="O95">
        <f>BRPL_ISGS_exbus!BB95</f>
        <v>880.01761737895401</v>
      </c>
      <c r="P95" s="77">
        <v>55</v>
      </c>
      <c r="Q95" s="77">
        <v>14.53</v>
      </c>
      <c r="R95" s="80">
        <v>0</v>
      </c>
      <c r="S95" s="80">
        <v>0</v>
      </c>
      <c r="T95" s="78">
        <f>SUMPRODUCT(LTA!F95:AJ95,LTA!F$101:AJ$101,LTA!F$103:AJ$103)</f>
        <v>15.56</v>
      </c>
      <c r="U95" s="78">
        <f>SUMPRODUCT(LTA!F95:AJ95,LTA!F$102:AJ$102,LTA!F$103:AJ$103)</f>
        <v>3.05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258.59999999999997</v>
      </c>
      <c r="AB95" s="117">
        <f>-STOA!N95</f>
        <v>0</v>
      </c>
      <c r="AC95">
        <f t="shared" si="3"/>
        <v>11.275373882285171</v>
      </c>
      <c r="AD95">
        <f t="shared" si="4"/>
        <v>1255.5518212497686</v>
      </c>
      <c r="AE95">
        <f>'IDT-1'!B95</f>
        <v>0</v>
      </c>
      <c r="AF95" s="26"/>
      <c r="AG95">
        <f t="shared" si="5"/>
        <v>1255.5518212497686</v>
      </c>
      <c r="AI95" s="75">
        <f>PXIL!H95</f>
        <v>0</v>
      </c>
      <c r="AJ95" s="75">
        <f>PXIL!N95</f>
        <v>0</v>
      </c>
      <c r="AK95" s="75">
        <f>RTM_IEX!H95</f>
        <v>26.15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7.1277687999999992</v>
      </c>
      <c r="O96">
        <f>BRPL_ISGS_exbus!BB96</f>
        <v>864.67257327895402</v>
      </c>
      <c r="P96" s="77">
        <v>55</v>
      </c>
      <c r="Q96" s="77">
        <v>14.53</v>
      </c>
      <c r="R96" s="80">
        <v>0</v>
      </c>
      <c r="S96" s="80">
        <v>0</v>
      </c>
      <c r="T96" s="78">
        <f>SUMPRODUCT(LTA!F96:AJ96,LTA!F$101:AJ$101,LTA!F$103:AJ$103)</f>
        <v>15.29</v>
      </c>
      <c r="U96" s="78">
        <f>SUMPRODUCT(LTA!F96:AJ96,LTA!F$102:AJ$102,LTA!F$103:AJ$103)</f>
        <v>3.05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258.59999999999997</v>
      </c>
      <c r="AB96" s="117">
        <f>-STOA!N96</f>
        <v>0</v>
      </c>
      <c r="AC96">
        <f t="shared" si="3"/>
        <v>11.178728268605171</v>
      </c>
      <c r="AD96">
        <f t="shared" si="4"/>
        <v>1244.6660107634484</v>
      </c>
      <c r="AE96">
        <f>'IDT-1'!B96</f>
        <v>0</v>
      </c>
      <c r="AF96" s="26"/>
      <c r="AG96">
        <f t="shared" si="5"/>
        <v>1244.6660107634484</v>
      </c>
      <c r="AI96" s="75">
        <f>PXIL!H96</f>
        <v>0</v>
      </c>
      <c r="AJ96" s="75">
        <f>PXIL!N96</f>
        <v>0</v>
      </c>
      <c r="AK96" s="75">
        <f>RTM_IEX!H96</f>
        <v>31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7.0073559999999997</v>
      </c>
      <c r="O97">
        <f>BRPL_ISGS_exbus!BB97</f>
        <v>815.29496518335043</v>
      </c>
      <c r="P97" s="77">
        <v>55</v>
      </c>
      <c r="Q97" s="77">
        <v>14.53</v>
      </c>
      <c r="R97" s="80">
        <v>0</v>
      </c>
      <c r="S97" s="80">
        <v>0</v>
      </c>
      <c r="T97" s="78">
        <f>SUMPRODUCT(LTA!F97:AJ97,LTA!F$101:AJ$101,LTA!F$103:AJ$103)</f>
        <v>15.34</v>
      </c>
      <c r="U97" s="78">
        <f>SUMPRODUCT(LTA!F97:AJ97,LTA!F$102:AJ$102,LTA!F$103:AJ$103)</f>
        <v>3.17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258.59999999999997</v>
      </c>
      <c r="AB97" s="117">
        <f>-STOA!N97</f>
        <v>0</v>
      </c>
      <c r="AC97">
        <f t="shared" si="3"/>
        <v>10.889113678267039</v>
      </c>
      <c r="AD97">
        <f t="shared" si="4"/>
        <v>1117.6276044581832</v>
      </c>
      <c r="AE97">
        <f>'IDT-1'!B97</f>
        <v>0</v>
      </c>
      <c r="AF97" s="26"/>
      <c r="AG97">
        <f t="shared" si="5"/>
        <v>1117.6276044581832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7.1210791999999996</v>
      </c>
      <c r="O98">
        <f>BRPL_ISGS_exbus!BB98</f>
        <v>809.33022406366797</v>
      </c>
      <c r="P98" s="77">
        <v>55</v>
      </c>
      <c r="Q98" s="77">
        <v>14.53</v>
      </c>
      <c r="R98" s="80">
        <v>0</v>
      </c>
      <c r="S98" s="80">
        <v>0</v>
      </c>
      <c r="T98" s="78">
        <f>SUMPRODUCT(LTA!F98:AJ98,LTA!F$101:AJ$101,LTA!F$103:AJ$103)</f>
        <v>15.190000000000001</v>
      </c>
      <c r="U98" s="78">
        <f>SUMPRODUCT(LTA!F98:AJ98,LTA!F$102:AJ$102,LTA!F$103:AJ$103)</f>
        <v>3.25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258.59999999999997</v>
      </c>
      <c r="AB98" s="117">
        <f>-STOA!N98</f>
        <v>0</v>
      </c>
      <c r="AC98">
        <f t="shared" si="3"/>
        <v>10.996815015973352</v>
      </c>
      <c r="AD98">
        <f t="shared" si="4"/>
        <v>1093.5988852007943</v>
      </c>
      <c r="AE98">
        <f>'IDT-1'!B98</f>
        <v>0</v>
      </c>
      <c r="AF98" s="26"/>
      <c r="AG98">
        <f t="shared" si="5"/>
        <v>1093.5988852007943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0.30902093327758007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-0.14669972628384401</v>
      </c>
      <c r="M99">
        <f t="shared" si="6"/>
        <v>0</v>
      </c>
      <c r="N99">
        <f t="shared" si="6"/>
        <v>0.17644238099999993</v>
      </c>
      <c r="O99">
        <f t="shared" si="6"/>
        <v>19.547353980506781</v>
      </c>
      <c r="P99" s="77">
        <f t="shared" si="6"/>
        <v>1.9465763767223849</v>
      </c>
      <c r="Q99" s="77">
        <f t="shared" si="6"/>
        <v>0.6852759161891161</v>
      </c>
      <c r="R99" s="80">
        <f t="shared" si="6"/>
        <v>0.51597503310964044</v>
      </c>
      <c r="S99" s="80">
        <f t="shared" si="6"/>
        <v>0</v>
      </c>
      <c r="T99" s="78">
        <f t="shared" si="6"/>
        <v>2.8096025000000009</v>
      </c>
      <c r="U99" s="78">
        <f t="shared" si="6"/>
        <v>9.758250000000003E-2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0.20439750000000001</v>
      </c>
      <c r="Z99" s="75">
        <f t="shared" si="6"/>
        <v>0</v>
      </c>
      <c r="AA99" s="117">
        <f t="shared" si="6"/>
        <v>8.1044449999999966</v>
      </c>
      <c r="AB99" s="117">
        <f t="shared" si="6"/>
        <v>-2.0626800000000012</v>
      </c>
      <c r="AC99">
        <f t="shared" si="6"/>
        <v>0.33327105401535384</v>
      </c>
      <c r="AD99">
        <f t="shared" si="6"/>
        <v>31.560212951384962</v>
      </c>
      <c r="AE99">
        <f t="shared" si="6"/>
        <v>0.04</v>
      </c>
      <c r="AG99">
        <f t="shared" si="6"/>
        <v>31.600212951384961</v>
      </c>
      <c r="AI99">
        <f t="shared" si="6"/>
        <v>0</v>
      </c>
      <c r="AJ99">
        <f t="shared" si="6"/>
        <v>0</v>
      </c>
      <c r="AK99">
        <f t="shared" si="6"/>
        <v>0.46109250000000002</v>
      </c>
      <c r="AL99">
        <f t="shared" si="6"/>
        <v>-0.74075000000000002</v>
      </c>
      <c r="AM99">
        <f t="shared" si="6"/>
        <v>0</v>
      </c>
      <c r="AN99">
        <f t="shared" si="6"/>
        <v>0</v>
      </c>
      <c r="AO99">
        <f t="shared" si="6"/>
        <v>1.1622500000000003E-2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44846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7.6235756385068774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4.3316359999999987</v>
      </c>
      <c r="O3">
        <f>BYPL_ISGS_exbus!BB3</f>
        <v>495.74808481535098</v>
      </c>
      <c r="P3" s="77">
        <v>28.25</v>
      </c>
      <c r="Q3" s="77">
        <v>9.3899999999999988</v>
      </c>
      <c r="R3" s="80">
        <v>0</v>
      </c>
      <c r="S3" s="80">
        <v>0</v>
      </c>
      <c r="T3" s="78">
        <f>SUMPRODUCT(LTA!F3:AJ3,LTA!F$101:AJ$101,LTA!F$104:AJ$104)</f>
        <v>13.31</v>
      </c>
      <c r="U3" s="78">
        <f>SUMPRODUCT(LTA!F3:AJ3,LTA!F$102:AJ$102,LTA!F$104:AJ$104)</f>
        <v>46.45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-76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7.7203642126329211</v>
      </c>
      <c r="AD3">
        <f>SUM(B3:AB3,AI3:AR3)-AC3</f>
        <v>605.18067282699894</v>
      </c>
      <c r="AE3">
        <f>'IDT-1'!C3</f>
        <v>0</v>
      </c>
      <c r="AF3" s="26"/>
      <c r="AG3">
        <f>SUM(AD3:AF3)</f>
        <v>605.18067282699894</v>
      </c>
      <c r="AI3" s="75">
        <f>PXIL!I3</f>
        <v>0</v>
      </c>
      <c r="AJ3" s="75">
        <f>PXIL!O3</f>
        <v>0</v>
      </c>
      <c r="AK3" s="75">
        <f>RTM_IEX!I3</f>
        <v>82.34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7.6235756385068774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4.3727439999999991</v>
      </c>
      <c r="O4">
        <f>BYPL_ISGS_exbus!BB4</f>
        <v>489.49074814177817</v>
      </c>
      <c r="P4" s="77">
        <v>28.25</v>
      </c>
      <c r="Q4" s="77">
        <v>9.3899999999999988</v>
      </c>
      <c r="R4" s="80">
        <v>0</v>
      </c>
      <c r="S4" s="80">
        <v>0</v>
      </c>
      <c r="T4" s="78">
        <f>SUMPRODUCT(LTA!F4:AJ4,LTA!F$101:AJ$101,LTA!F$104:AJ$104)</f>
        <v>12.16</v>
      </c>
      <c r="U4" s="78">
        <f>SUMPRODUCT(LTA!F4:AJ4,LTA!F$102:AJ$102,LTA!F$104:AJ$104)</f>
        <v>46.45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-86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7.7443226755274344</v>
      </c>
      <c r="AD4">
        <f t="shared" ref="AD4:AD67" si="1">SUM(B4:AB4,AI4:AR4)-AC4</f>
        <v>587.7904856905318</v>
      </c>
      <c r="AE4">
        <f>'IDT-1'!C4</f>
        <v>0</v>
      </c>
      <c r="AF4" s="26"/>
      <c r="AG4">
        <f t="shared" ref="AG4:AG67" si="2">SUM(AD4:AF4)</f>
        <v>587.7904856905318</v>
      </c>
      <c r="AI4" s="75">
        <f>PXIL!I4</f>
        <v>0</v>
      </c>
      <c r="AJ4" s="75">
        <f>PXIL!O4</f>
        <v>0</v>
      </c>
      <c r="AK4" s="75">
        <f>RTM_IEX!I4</f>
        <v>82.34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7.6235756385068774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4.2953079999999995</v>
      </c>
      <c r="O5">
        <f>BYPL_ISGS_exbus!BB5</f>
        <v>472.91206234983633</v>
      </c>
      <c r="P5" s="77">
        <v>28.25</v>
      </c>
      <c r="Q5" s="77">
        <v>9.3899999999999988</v>
      </c>
      <c r="R5" s="80">
        <v>0</v>
      </c>
      <c r="S5" s="80">
        <v>0</v>
      </c>
      <c r="T5" s="78">
        <f>SUMPRODUCT(LTA!F5:AJ5,LTA!F$101:AJ$101,LTA!F$104:AJ$104)</f>
        <v>12.19</v>
      </c>
      <c r="U5" s="78">
        <f>SUMPRODUCT(LTA!F5:AJ5,LTA!F$102:AJ$102,LTA!F$104:AJ$104)</f>
        <v>46.45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-91</v>
      </c>
      <c r="AA5" s="117">
        <f>STOA!I5</f>
        <v>55.580000000000005</v>
      </c>
      <c r="AB5" s="117">
        <f>-STOA!O5</f>
        <v>-55</v>
      </c>
      <c r="AC5">
        <f t="shared" si="0"/>
        <v>7.6849954413693231</v>
      </c>
      <c r="AD5">
        <f t="shared" si="1"/>
        <v>571.0636911327482</v>
      </c>
      <c r="AE5">
        <f>'IDT-1'!C5</f>
        <v>0</v>
      </c>
      <c r="AF5" s="26"/>
      <c r="AG5">
        <f t="shared" si="2"/>
        <v>571.0636911327482</v>
      </c>
      <c r="AI5" s="75">
        <f>PXIL!I5</f>
        <v>0</v>
      </c>
      <c r="AJ5" s="75">
        <f>PXIL!O5</f>
        <v>0</v>
      </c>
      <c r="AK5" s="75">
        <f>RTM_IEX!I5</f>
        <v>87.18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7.6235756385068774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4.423411999999999</v>
      </c>
      <c r="O6">
        <f>BYPL_ISGS_exbus!BB6</f>
        <v>472.91206234983633</v>
      </c>
      <c r="P6" s="77">
        <v>28.25</v>
      </c>
      <c r="Q6" s="77">
        <v>9.3899999999999988</v>
      </c>
      <c r="R6" s="80">
        <v>0</v>
      </c>
      <c r="S6" s="80">
        <v>0</v>
      </c>
      <c r="T6" s="78">
        <f>SUMPRODUCT(LTA!F6:AJ6,LTA!F$101:AJ$101,LTA!F$104:AJ$104)</f>
        <v>11.79</v>
      </c>
      <c r="U6" s="78">
        <f>SUMPRODUCT(LTA!F6:AJ6,LTA!F$102:AJ$102,LTA!F$104:AJ$104)</f>
        <v>46.45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-91</v>
      </c>
      <c r="AA6" s="117">
        <f>STOA!I6</f>
        <v>55.580000000000005</v>
      </c>
      <c r="AB6" s="117">
        <f>-STOA!O6</f>
        <v>-55</v>
      </c>
      <c r="AC6">
        <f t="shared" si="0"/>
        <v>7.5973307565693213</v>
      </c>
      <c r="AD6">
        <f t="shared" si="1"/>
        <v>561.18945981754791</v>
      </c>
      <c r="AE6">
        <f>'IDT-1'!C6</f>
        <v>0</v>
      </c>
      <c r="AF6" s="26"/>
      <c r="AG6">
        <f t="shared" si="2"/>
        <v>561.18945981754791</v>
      </c>
      <c r="AI6" s="75">
        <f>PXIL!I6</f>
        <v>0</v>
      </c>
      <c r="AJ6" s="75">
        <f>PXIL!O6</f>
        <v>0</v>
      </c>
      <c r="AK6" s="75">
        <f>RTM_IEX!I6</f>
        <v>77.489999999999995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7.6235756385068774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4.1165359999999991</v>
      </c>
      <c r="O7">
        <f>BYPL_ISGS_exbus!BB7</f>
        <v>462.90684439983625</v>
      </c>
      <c r="P7" s="77">
        <v>28.25</v>
      </c>
      <c r="Q7" s="77">
        <v>9.3899999999999988</v>
      </c>
      <c r="R7" s="80">
        <v>0</v>
      </c>
      <c r="S7" s="80">
        <v>0</v>
      </c>
      <c r="T7" s="78">
        <f>SUMPRODUCT(LTA!F7:AJ7,LTA!F$101:AJ$101,LTA!F$104:AJ$104)</f>
        <v>11.99</v>
      </c>
      <c r="U7" s="78">
        <f>SUMPRODUCT(LTA!F7:AJ7,LTA!F$102:AJ$102,LTA!F$104:AJ$104)</f>
        <v>46.45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-101</v>
      </c>
      <c r="AA7" s="117">
        <f>STOA!I7</f>
        <v>55.580000000000005</v>
      </c>
      <c r="AB7" s="117">
        <f>-STOA!O7</f>
        <v>-55</v>
      </c>
      <c r="AC7">
        <f t="shared" si="0"/>
        <v>7.0857576050312749</v>
      </c>
      <c r="AD7">
        <f t="shared" si="1"/>
        <v>483.47893901908594</v>
      </c>
      <c r="AE7">
        <f>'IDT-1'!C7</f>
        <v>0</v>
      </c>
      <c r="AF7" s="26"/>
      <c r="AG7">
        <f t="shared" si="2"/>
        <v>483.47893901908594</v>
      </c>
      <c r="AI7" s="75">
        <f>PXIL!I7</f>
        <v>0</v>
      </c>
      <c r="AJ7" s="75">
        <f>PXIL!O7</f>
        <v>0</v>
      </c>
      <c r="AK7" s="75">
        <f>RTM_IEX!I7</f>
        <v>19.38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7.6235756385068774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4.1758079999999991</v>
      </c>
      <c r="O8">
        <f>BYPL_ISGS_exbus!BB8</f>
        <v>463.22249955411746</v>
      </c>
      <c r="P8" s="77">
        <v>28.25</v>
      </c>
      <c r="Q8" s="77">
        <v>9.3899999999999988</v>
      </c>
      <c r="R8" s="80">
        <v>0</v>
      </c>
      <c r="S8" s="80">
        <v>0</v>
      </c>
      <c r="T8" s="78">
        <f>SUMPRODUCT(LTA!F8:AJ8,LTA!F$101:AJ$101,LTA!F$104:AJ$104)</f>
        <v>12.23</v>
      </c>
      <c r="U8" s="78">
        <f>SUMPRODUCT(LTA!F8:AJ8,LTA!F$102:AJ$102,LTA!F$104:AJ$104)</f>
        <v>46.45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-111</v>
      </c>
      <c r="AA8" s="117">
        <f>STOA!I8</f>
        <v>55.580000000000005</v>
      </c>
      <c r="AB8" s="117">
        <f>-STOA!O8</f>
        <v>-55</v>
      </c>
      <c r="AC8">
        <f t="shared" si="0"/>
        <v>7.5208622392109028</v>
      </c>
      <c r="AD8">
        <f t="shared" si="1"/>
        <v>512.3987615391876</v>
      </c>
      <c r="AE8">
        <f>'IDT-1'!C8</f>
        <v>0</v>
      </c>
      <c r="AF8" s="26"/>
      <c r="AG8">
        <f t="shared" si="2"/>
        <v>512.3987615391876</v>
      </c>
      <c r="AI8" s="75">
        <f>PXIL!I8</f>
        <v>0</v>
      </c>
      <c r="AJ8" s="75">
        <f>PXIL!O8</f>
        <v>0</v>
      </c>
      <c r="AK8" s="75">
        <f>RTM_IEX!I8</f>
        <v>58.12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7.6235756385068774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4.3182519999999993</v>
      </c>
      <c r="O9">
        <f>BYPL_ISGS_exbus!BB9</f>
        <v>448.77523015411737</v>
      </c>
      <c r="P9" s="77">
        <v>28.25</v>
      </c>
      <c r="Q9" s="77">
        <v>9.3899999999999988</v>
      </c>
      <c r="R9" s="80">
        <v>0</v>
      </c>
      <c r="S9" s="80">
        <v>0</v>
      </c>
      <c r="T9" s="78">
        <f>SUMPRODUCT(LTA!F9:AJ9,LTA!F$101:AJ$101,LTA!F$104:AJ$104)</f>
        <v>12.43</v>
      </c>
      <c r="U9" s="78">
        <f>SUMPRODUCT(LTA!F9:AJ9,LTA!F$102:AJ$102,LTA!F$104:AJ$104)</f>
        <v>46.45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-111</v>
      </c>
      <c r="AA9" s="117">
        <f>STOA!I9</f>
        <v>55.580000000000005</v>
      </c>
      <c r="AB9" s="117">
        <f>-STOA!O9</f>
        <v>-55</v>
      </c>
      <c r="AC9">
        <f t="shared" si="0"/>
        <v>7.1410117756909015</v>
      </c>
      <c r="AD9">
        <f t="shared" si="1"/>
        <v>469.61378660270736</v>
      </c>
      <c r="AE9">
        <f>'IDT-1'!C9</f>
        <v>0</v>
      </c>
      <c r="AF9" s="26"/>
      <c r="AG9">
        <f t="shared" si="2"/>
        <v>469.61378660270736</v>
      </c>
      <c r="AI9" s="75">
        <f>PXIL!I9</f>
        <v>0</v>
      </c>
      <c r="AJ9" s="75">
        <f>PXIL!O9</f>
        <v>0</v>
      </c>
      <c r="AK9" s="75">
        <f>RTM_IEX!I9</f>
        <v>29.06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7.6235756385068774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4.0706479999999994</v>
      </c>
      <c r="O10">
        <f>BYPL_ISGS_exbus!BB10</f>
        <v>441.76215629611738</v>
      </c>
      <c r="P10" s="77">
        <v>28.25</v>
      </c>
      <c r="Q10" s="77">
        <v>9.3899999999999988</v>
      </c>
      <c r="R10" s="80">
        <v>0</v>
      </c>
      <c r="S10" s="80">
        <v>0</v>
      </c>
      <c r="T10" s="78">
        <f>SUMPRODUCT(LTA!F10:AJ10,LTA!F$101:AJ$101,LTA!F$104:AJ$104)</f>
        <v>8.9</v>
      </c>
      <c r="U10" s="78">
        <f>SUMPRODUCT(LTA!F10:AJ10,LTA!F$102:AJ$102,LTA!F$104:AJ$104)</f>
        <v>46.45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-111</v>
      </c>
      <c r="AA10" s="117">
        <f>STOA!I10</f>
        <v>55.580000000000005</v>
      </c>
      <c r="AB10" s="117">
        <f>-STOA!O10</f>
        <v>-55</v>
      </c>
      <c r="AC10">
        <f t="shared" si="0"/>
        <v>7.2591898105405015</v>
      </c>
      <c r="AD10">
        <f t="shared" si="1"/>
        <v>482.92493070985785</v>
      </c>
      <c r="AE10">
        <f>'IDT-1'!C10</f>
        <v>0</v>
      </c>
      <c r="AF10" s="26"/>
      <c r="AG10">
        <f t="shared" si="2"/>
        <v>482.92493070985785</v>
      </c>
      <c r="AI10" s="75">
        <f>PXIL!I10</f>
        <v>0</v>
      </c>
      <c r="AJ10" s="75">
        <f>PXIL!O10</f>
        <v>0</v>
      </c>
      <c r="AK10" s="75">
        <f>RTM_IEX!I10</f>
        <v>53.28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7.7577280174767882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4.2542</v>
      </c>
      <c r="O11">
        <f>BYPL_ISGS_exbus!BB11</f>
        <v>437.96901835226595</v>
      </c>
      <c r="P11" s="77">
        <v>28.25</v>
      </c>
      <c r="Q11" s="77">
        <v>9.3899999999999988</v>
      </c>
      <c r="R11" s="80">
        <v>0</v>
      </c>
      <c r="S11" s="80">
        <v>0</v>
      </c>
      <c r="T11" s="78">
        <f>SUMPRODUCT(LTA!F11:AJ11,LTA!F$101:AJ$101,LTA!F$104:AJ$104)</f>
        <v>8.85</v>
      </c>
      <c r="U11" s="78">
        <f>SUMPRODUCT(LTA!F11:AJ11,LTA!F$102:AJ$102,LTA!F$104:AJ$104)</f>
        <v>46.45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-111</v>
      </c>
      <c r="AA11" s="117">
        <f>STOA!I11</f>
        <v>55.580000000000005</v>
      </c>
      <c r="AB11" s="117">
        <f>-STOA!O11</f>
        <v>-55</v>
      </c>
      <c r="AC11">
        <f t="shared" si="0"/>
        <v>7.142893995169544</v>
      </c>
      <c r="AD11">
        <f t="shared" si="1"/>
        <v>469.82579296034726</v>
      </c>
      <c r="AE11">
        <f>'IDT-1'!C11</f>
        <v>0</v>
      </c>
      <c r="AF11" s="26"/>
      <c r="AG11">
        <f t="shared" si="2"/>
        <v>469.82579296034726</v>
      </c>
      <c r="AI11" s="75">
        <f>PXIL!I11</f>
        <v>0</v>
      </c>
      <c r="AJ11" s="75">
        <f>PXIL!O11</f>
        <v>0</v>
      </c>
      <c r="AK11" s="75">
        <f>RTM_IEX!I11</f>
        <v>43.59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7.9756417258328778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4.3134719999999991</v>
      </c>
      <c r="O12">
        <f>BYPL_ISGS_exbus!BB12</f>
        <v>437.96901835226595</v>
      </c>
      <c r="P12" s="77">
        <v>28.25</v>
      </c>
      <c r="Q12" s="77">
        <v>9.3899999999999988</v>
      </c>
      <c r="R12" s="80">
        <v>0</v>
      </c>
      <c r="S12" s="80">
        <v>0</v>
      </c>
      <c r="T12" s="78">
        <f>SUMPRODUCT(LTA!F12:AJ12,LTA!F$101:AJ$101,LTA!F$104:AJ$104)</f>
        <v>8.7100000000000009</v>
      </c>
      <c r="U12" s="78">
        <f>SUMPRODUCT(LTA!F12:AJ12,LTA!F$102:AJ$102,LTA!F$104:AJ$104)</f>
        <v>46.45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-116</v>
      </c>
      <c r="AA12" s="117">
        <f>STOA!I12</f>
        <v>55.580000000000005</v>
      </c>
      <c r="AB12" s="117">
        <f>-STOA!O12</f>
        <v>-55</v>
      </c>
      <c r="AC12">
        <f t="shared" si="0"/>
        <v>7.1884918670140543</v>
      </c>
      <c r="AD12">
        <f t="shared" si="1"/>
        <v>464.91738079685871</v>
      </c>
      <c r="AE12">
        <f>'IDT-1'!C12</f>
        <v>0</v>
      </c>
      <c r="AF12" s="26"/>
      <c r="AG12">
        <f t="shared" si="2"/>
        <v>464.91738079685871</v>
      </c>
      <c r="AI12" s="75">
        <f>PXIL!I12</f>
        <v>0</v>
      </c>
      <c r="AJ12" s="75">
        <f>PXIL!O12</f>
        <v>0</v>
      </c>
      <c r="AK12" s="75">
        <f>RTM_IEX!I12</f>
        <v>43.59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7.9756417258328778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4.2723639999999996</v>
      </c>
      <c r="O13">
        <f>BYPL_ISGS_exbus!BB13</f>
        <v>455.41899705913352</v>
      </c>
      <c r="P13" s="77">
        <v>28.25</v>
      </c>
      <c r="Q13" s="77">
        <v>9.3899999999999988</v>
      </c>
      <c r="R13" s="80">
        <v>0</v>
      </c>
      <c r="S13" s="80">
        <v>0</v>
      </c>
      <c r="T13" s="78">
        <f>SUMPRODUCT(LTA!F13:AJ13,LTA!F$101:AJ$101,LTA!F$104:AJ$104)</f>
        <v>8.7799999999999994</v>
      </c>
      <c r="U13" s="78">
        <f>SUMPRODUCT(LTA!F13:AJ13,LTA!F$102:AJ$102,LTA!F$104:AJ$104)</f>
        <v>46.45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-116</v>
      </c>
      <c r="AA13" s="117">
        <f>STOA!I13</f>
        <v>55.580000000000005</v>
      </c>
      <c r="AB13" s="117">
        <f>-STOA!O13</f>
        <v>-55</v>
      </c>
      <c r="AC13">
        <f t="shared" si="0"/>
        <v>7.2996259292344901</v>
      </c>
      <c r="AD13">
        <f t="shared" si="1"/>
        <v>477.43511744150595</v>
      </c>
      <c r="AE13">
        <f>'IDT-1'!C13</f>
        <v>0</v>
      </c>
      <c r="AF13" s="26"/>
      <c r="AG13">
        <f t="shared" si="2"/>
        <v>477.43511744150595</v>
      </c>
      <c r="AI13" s="75">
        <f>PXIL!I13</f>
        <v>0</v>
      </c>
      <c r="AJ13" s="75">
        <f>PXIL!O13</f>
        <v>0</v>
      </c>
      <c r="AK13" s="75">
        <f>RTM_IEX!I13</f>
        <v>38.74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7.9756417258328778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4.1433039999999988</v>
      </c>
      <c r="O14">
        <f>BYPL_ISGS_exbus!BB14</f>
        <v>455.41899705913352</v>
      </c>
      <c r="P14" s="77">
        <v>28.25</v>
      </c>
      <c r="Q14" s="77">
        <v>9.3899999999999988</v>
      </c>
      <c r="R14" s="80">
        <v>0</v>
      </c>
      <c r="S14" s="80">
        <v>0</v>
      </c>
      <c r="T14" s="78">
        <f>SUMPRODUCT(LTA!F14:AJ14,LTA!F$101:AJ$101,LTA!F$104:AJ$104)</f>
        <v>8.73</v>
      </c>
      <c r="U14" s="78">
        <f>SUMPRODUCT(LTA!F14:AJ14,LTA!F$102:AJ$102,LTA!F$104:AJ$104)</f>
        <v>46.45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-121</v>
      </c>
      <c r="AA14" s="117">
        <f>STOA!I14</f>
        <v>55.580000000000005</v>
      </c>
      <c r="AB14" s="117">
        <f>-STOA!O14</f>
        <v>-55</v>
      </c>
      <c r="AC14">
        <f t="shared" si="0"/>
        <v>7.3425288388454666</v>
      </c>
      <c r="AD14">
        <f t="shared" si="1"/>
        <v>472.22315453189503</v>
      </c>
      <c r="AE14">
        <f>'IDT-1'!C14</f>
        <v>0</v>
      </c>
      <c r="AF14" s="26"/>
      <c r="AG14">
        <f t="shared" si="2"/>
        <v>472.22315453189503</v>
      </c>
      <c r="AI14" s="75">
        <f>PXIL!I14</f>
        <v>0</v>
      </c>
      <c r="AJ14" s="75">
        <f>PXIL!O14</f>
        <v>0</v>
      </c>
      <c r="AK14" s="75">
        <f>RTM_IEX!I14</f>
        <v>38.75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7.8377210216110029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4.1021959999999993</v>
      </c>
      <c r="O15">
        <f>BYPL_ISGS_exbus!BB15</f>
        <v>453.45930229171677</v>
      </c>
      <c r="P15" s="77">
        <v>28.25</v>
      </c>
      <c r="Q15" s="77">
        <v>9.3899999999999988</v>
      </c>
      <c r="R15" s="80">
        <v>0</v>
      </c>
      <c r="S15" s="80">
        <v>0</v>
      </c>
      <c r="T15" s="78">
        <f>SUMPRODUCT(LTA!F15:AJ15,LTA!F$101:AJ$101,LTA!F$104:AJ$104)</f>
        <v>8.9</v>
      </c>
      <c r="U15" s="78">
        <f>SUMPRODUCT(LTA!F15:AJ15,LTA!F$102:AJ$102,LTA!F$104:AJ$104)</f>
        <v>46.45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-121</v>
      </c>
      <c r="AA15" s="117">
        <f>STOA!I15</f>
        <v>55.580000000000005</v>
      </c>
      <c r="AB15" s="117">
        <f>-STOA!O15</f>
        <v>-55</v>
      </c>
      <c r="AC15">
        <f t="shared" si="0"/>
        <v>7.4103880722950457</v>
      </c>
      <c r="AD15">
        <f t="shared" si="1"/>
        <v>479.86657182680676</v>
      </c>
      <c r="AE15">
        <f>'IDT-1'!C15</f>
        <v>0</v>
      </c>
      <c r="AF15" s="26"/>
      <c r="AG15">
        <f t="shared" si="2"/>
        <v>479.86657182680676</v>
      </c>
      <c r="AI15" s="75">
        <f>PXIL!I15</f>
        <v>0</v>
      </c>
      <c r="AJ15" s="75">
        <f>PXIL!O15</f>
        <v>0</v>
      </c>
      <c r="AK15" s="75">
        <f>RTM_IEX!I15</f>
        <v>48.43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7.6235756385068774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3.8870959999999992</v>
      </c>
      <c r="O16">
        <f>BYPL_ISGS_exbus!BB16</f>
        <v>453.45930229171677</v>
      </c>
      <c r="P16" s="77">
        <v>28.25</v>
      </c>
      <c r="Q16" s="77">
        <v>9.3899999999999988</v>
      </c>
      <c r="R16" s="80">
        <v>0</v>
      </c>
      <c r="S16" s="80">
        <v>0</v>
      </c>
      <c r="T16" s="78">
        <f>SUMPRODUCT(LTA!F16:AJ16,LTA!F$101:AJ$101,LTA!F$104:AJ$104)</f>
        <v>8.94</v>
      </c>
      <c r="U16" s="78">
        <f>SUMPRODUCT(LTA!F16:AJ16,LTA!F$102:AJ$102,LTA!F$104:AJ$104)</f>
        <v>46.45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-126</v>
      </c>
      <c r="AA16" s="117">
        <f>STOA!I16</f>
        <v>55.580000000000005</v>
      </c>
      <c r="AB16" s="117">
        <f>-STOA!O16</f>
        <v>-55</v>
      </c>
      <c r="AC16">
        <f t="shared" si="0"/>
        <v>7.1104413505347068</v>
      </c>
      <c r="AD16">
        <f t="shared" si="1"/>
        <v>436.03727316546309</v>
      </c>
      <c r="AE16">
        <f>'IDT-1'!C16</f>
        <v>0</v>
      </c>
      <c r="AF16" s="26"/>
      <c r="AG16">
        <f t="shared" si="2"/>
        <v>436.03727316546309</v>
      </c>
      <c r="AI16" s="75">
        <f>PXIL!I16</f>
        <v>0</v>
      </c>
      <c r="AJ16" s="75">
        <f>PXIL!O16</f>
        <v>0</v>
      </c>
      <c r="AK16" s="75">
        <f>RTM_IEX!I16</f>
        <v>9.69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7.6235756385068774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4.423411999999999</v>
      </c>
      <c r="O17">
        <f>BYPL_ISGS_exbus!BB17</f>
        <v>453.11259356171672</v>
      </c>
      <c r="P17" s="77">
        <v>28.25</v>
      </c>
      <c r="Q17" s="77">
        <v>9.3899999999999988</v>
      </c>
      <c r="R17" s="80">
        <v>0</v>
      </c>
      <c r="S17" s="80">
        <v>0</v>
      </c>
      <c r="T17" s="78">
        <f>SUMPRODUCT(LTA!F17:AJ17,LTA!F$101:AJ$101,LTA!F$104:AJ$104)</f>
        <v>7.47</v>
      </c>
      <c r="U17" s="78">
        <f>SUMPRODUCT(LTA!F17:AJ17,LTA!F$102:AJ$102,LTA!F$104:AJ$104)</f>
        <v>46.45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-126</v>
      </c>
      <c r="AA17" s="117">
        <f>STOA!I17</f>
        <v>55.580000000000005</v>
      </c>
      <c r="AB17" s="117">
        <f>-STOA!O17</f>
        <v>-55</v>
      </c>
      <c r="AC17">
        <f t="shared" si="0"/>
        <v>7.2270378945107066</v>
      </c>
      <c r="AD17">
        <f t="shared" si="1"/>
        <v>449.17028389148692</v>
      </c>
      <c r="AE17">
        <f>'IDT-1'!C17</f>
        <v>0</v>
      </c>
      <c r="AF17" s="26"/>
      <c r="AG17">
        <f t="shared" si="2"/>
        <v>449.17028389148692</v>
      </c>
      <c r="AI17" s="75">
        <f>PXIL!I17</f>
        <v>0</v>
      </c>
      <c r="AJ17" s="75">
        <f>PXIL!O17</f>
        <v>0</v>
      </c>
      <c r="AK17" s="75">
        <f>RTM_IEX!I17</f>
        <v>24.22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7.6235756385068774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4.3364159999999989</v>
      </c>
      <c r="O18">
        <f>BYPL_ISGS_exbus!BB18</f>
        <v>453.11259356171672</v>
      </c>
      <c r="P18" s="77">
        <v>28.25</v>
      </c>
      <c r="Q18" s="77">
        <v>9.3899999999999988</v>
      </c>
      <c r="R18" s="80">
        <v>0</v>
      </c>
      <c r="S18" s="80">
        <v>0</v>
      </c>
      <c r="T18" s="78">
        <f>SUMPRODUCT(LTA!F18:AJ18,LTA!F$101:AJ$101,LTA!F$104:AJ$104)</f>
        <v>7.52</v>
      </c>
      <c r="U18" s="78">
        <f>SUMPRODUCT(LTA!F18:AJ18,LTA!F$102:AJ$102,LTA!F$104:AJ$104)</f>
        <v>46.45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-131</v>
      </c>
      <c r="AA18" s="117">
        <f>STOA!I18</f>
        <v>55.580000000000005</v>
      </c>
      <c r="AB18" s="117">
        <f>-STOA!O18</f>
        <v>-55</v>
      </c>
      <c r="AC18">
        <f t="shared" si="0"/>
        <v>7.3136949673216822</v>
      </c>
      <c r="AD18">
        <f t="shared" si="1"/>
        <v>448.88663081867594</v>
      </c>
      <c r="AE18">
        <f>'IDT-1'!C18</f>
        <v>0</v>
      </c>
      <c r="AF18" s="26"/>
      <c r="AG18">
        <f t="shared" si="2"/>
        <v>448.88663081867594</v>
      </c>
      <c r="AI18" s="75">
        <f>PXIL!I18</f>
        <v>0</v>
      </c>
      <c r="AJ18" s="75">
        <f>PXIL!O18</f>
        <v>0</v>
      </c>
      <c r="AK18" s="75">
        <f>RTM_IEX!I18</f>
        <v>29.06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7.7577280174767882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4.3823039999999986</v>
      </c>
      <c r="O19">
        <f>BYPL_ISGS_exbus!BB19</f>
        <v>452.46009802602504</v>
      </c>
      <c r="P19" s="77">
        <v>28.25</v>
      </c>
      <c r="Q19" s="77">
        <v>9.1699999999999982</v>
      </c>
      <c r="R19" s="80">
        <v>0</v>
      </c>
      <c r="S19" s="80">
        <v>0</v>
      </c>
      <c r="T19" s="78">
        <f>SUMPRODUCT(LTA!F19:AJ19,LTA!F$101:AJ$101,LTA!F$104:AJ$104)</f>
        <v>7.38</v>
      </c>
      <c r="U19" s="78">
        <f>SUMPRODUCT(LTA!F19:AJ19,LTA!F$102:AJ$102,LTA!F$104:AJ$104)</f>
        <v>46.45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-126</v>
      </c>
      <c r="AA19" s="117">
        <f>STOA!I19</f>
        <v>55.580000000000005</v>
      </c>
      <c r="AB19" s="117">
        <f>-STOA!O19</f>
        <v>-55</v>
      </c>
      <c r="AC19">
        <f t="shared" si="0"/>
        <v>7.1341147243315541</v>
      </c>
      <c r="AD19">
        <f t="shared" si="1"/>
        <v>438.70375590494433</v>
      </c>
      <c r="AE19">
        <f>'IDT-1'!C19</f>
        <v>0</v>
      </c>
      <c r="AF19" s="26"/>
      <c r="AG19">
        <f t="shared" si="2"/>
        <v>438.70375590494433</v>
      </c>
      <c r="AI19" s="75">
        <f>PXIL!I19</f>
        <v>0</v>
      </c>
      <c r="AJ19" s="75">
        <f>PXIL!O19</f>
        <v>0</v>
      </c>
      <c r="AK19" s="75">
        <f>RTM_IEX!I19</f>
        <v>14.53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7.9756417258328778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4.3316359999999987</v>
      </c>
      <c r="O20">
        <f>BYPL_ISGS_exbus!BB20</f>
        <v>452.46009802602504</v>
      </c>
      <c r="P20" s="77">
        <v>28.25</v>
      </c>
      <c r="Q20" s="77">
        <v>9.1699999999999982</v>
      </c>
      <c r="R20" s="80">
        <v>0</v>
      </c>
      <c r="S20" s="80">
        <v>0</v>
      </c>
      <c r="T20" s="78">
        <f>SUMPRODUCT(LTA!F20:AJ20,LTA!F$101:AJ$101,LTA!F$104:AJ$104)</f>
        <v>7.59</v>
      </c>
      <c r="U20" s="78">
        <f>SUMPRODUCT(LTA!F20:AJ20,LTA!F$102:AJ$102,LTA!F$104:AJ$104)</f>
        <v>46.45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-126</v>
      </c>
      <c r="AA20" s="117">
        <f>STOA!I20</f>
        <v>55.580000000000005</v>
      </c>
      <c r="AB20" s="117">
        <f>-STOA!O20</f>
        <v>-55</v>
      </c>
      <c r="AC20">
        <f t="shared" si="0"/>
        <v>7.1800264865650876</v>
      </c>
      <c r="AD20">
        <f t="shared" si="1"/>
        <v>443.87508985106689</v>
      </c>
      <c r="AE20">
        <f>'IDT-1'!C20</f>
        <v>0</v>
      </c>
      <c r="AF20" s="26"/>
      <c r="AG20">
        <f t="shared" si="2"/>
        <v>443.87508985106689</v>
      </c>
      <c r="AI20" s="75">
        <f>PXIL!I20</f>
        <v>0</v>
      </c>
      <c r="AJ20" s="75">
        <f>PXIL!O20</f>
        <v>0</v>
      </c>
      <c r="AK20" s="75">
        <f>RTM_IEX!I20</f>
        <v>19.37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7.9756417258328778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4.1939719999999987</v>
      </c>
      <c r="O21">
        <f>BYPL_ISGS_exbus!BB21</f>
        <v>451.75741102144173</v>
      </c>
      <c r="P21" s="77">
        <v>28.25</v>
      </c>
      <c r="Q21" s="77">
        <v>9.1699999999999982</v>
      </c>
      <c r="R21" s="80">
        <v>0</v>
      </c>
      <c r="S21" s="80">
        <v>0</v>
      </c>
      <c r="T21" s="78">
        <f>SUMPRODUCT(LTA!F21:AJ21,LTA!F$101:AJ$101,LTA!F$104:AJ$104)</f>
        <v>7.57</v>
      </c>
      <c r="U21" s="78">
        <f>SUMPRODUCT(LTA!F21:AJ21,LTA!F$102:AJ$102,LTA!F$104:AJ$104)</f>
        <v>46.45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-136</v>
      </c>
      <c r="AA21" s="117">
        <f>STOA!I21</f>
        <v>55.580000000000005</v>
      </c>
      <c r="AB21" s="117">
        <f>-STOA!O21</f>
        <v>-55</v>
      </c>
      <c r="AC21">
        <f t="shared" si="0"/>
        <v>7.6874206729467085</v>
      </c>
      <c r="AD21">
        <f t="shared" si="1"/>
        <v>480.93734466010199</v>
      </c>
      <c r="AE21">
        <f>'IDT-1'!C21</f>
        <v>0</v>
      </c>
      <c r="AF21" s="26"/>
      <c r="AG21">
        <f t="shared" si="2"/>
        <v>480.93734466010199</v>
      </c>
      <c r="AI21" s="75">
        <f>PXIL!I21</f>
        <v>0</v>
      </c>
      <c r="AJ21" s="75">
        <f>PXIL!O21</f>
        <v>0</v>
      </c>
      <c r="AK21" s="75">
        <f>RTM_IEX!I21</f>
        <v>67.8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7.9756417258328778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4.1891919999999985</v>
      </c>
      <c r="O22">
        <f>BYPL_ISGS_exbus!BB22</f>
        <v>461.0168065234418</v>
      </c>
      <c r="P22" s="77">
        <v>28.25</v>
      </c>
      <c r="Q22" s="77">
        <v>9.1699999999999982</v>
      </c>
      <c r="R22" s="80">
        <v>0</v>
      </c>
      <c r="S22" s="80">
        <v>0</v>
      </c>
      <c r="T22" s="78">
        <f>SUMPRODUCT(LTA!F22:AJ22,LTA!F$101:AJ$101,LTA!F$104:AJ$104)</f>
        <v>7.59</v>
      </c>
      <c r="U22" s="78">
        <f>SUMPRODUCT(LTA!F22:AJ22,LTA!F$102:AJ$102,LTA!F$104:AJ$104)</f>
        <v>46.45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-131</v>
      </c>
      <c r="AA22" s="117">
        <f>STOA!I22</f>
        <v>55.580000000000005</v>
      </c>
      <c r="AB22" s="117">
        <f>-STOA!O22</f>
        <v>-55</v>
      </c>
      <c r="AC22">
        <f t="shared" si="0"/>
        <v>7.2813906517533313</v>
      </c>
      <c r="AD22">
        <f t="shared" si="1"/>
        <v>445.24799018329543</v>
      </c>
      <c r="AE22">
        <f>'IDT-1'!C22</f>
        <v>0</v>
      </c>
      <c r="AF22" s="26"/>
      <c r="AG22">
        <f t="shared" si="2"/>
        <v>445.24799018329543</v>
      </c>
      <c r="AI22" s="75">
        <f>PXIL!I22</f>
        <v>0</v>
      </c>
      <c r="AJ22" s="75">
        <f>PXIL!O22</f>
        <v>0</v>
      </c>
      <c r="AK22" s="75">
        <f>RTM_IEX!I22</f>
        <v>17.43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7.9756417258328778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4.1805879999999993</v>
      </c>
      <c r="O23">
        <f>BYPL_ISGS_exbus!BB23</f>
        <v>462.30404452220375</v>
      </c>
      <c r="P23" s="77">
        <v>28.25</v>
      </c>
      <c r="Q23" s="77">
        <v>9.1699999999999982</v>
      </c>
      <c r="R23" s="80">
        <v>0</v>
      </c>
      <c r="S23" s="80">
        <v>0</v>
      </c>
      <c r="T23" s="78">
        <f>SUMPRODUCT(LTA!F23:AJ23,LTA!F$101:AJ$101,LTA!F$104:AJ$104)</f>
        <v>15.08</v>
      </c>
      <c r="U23" s="78">
        <f>SUMPRODUCT(LTA!F23:AJ23,LTA!F$102:AJ$102,LTA!F$104:AJ$104)</f>
        <v>46.45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-111</v>
      </c>
      <c r="AA23" s="117">
        <f>STOA!I23</f>
        <v>55.580000000000005</v>
      </c>
      <c r="AB23" s="117">
        <f>-STOA!O23</f>
        <v>-55</v>
      </c>
      <c r="AC23">
        <f t="shared" si="0"/>
        <v>7.2833360804985308</v>
      </c>
      <c r="AD23">
        <f t="shared" si="1"/>
        <v>485.64467875331223</v>
      </c>
      <c r="AE23">
        <f>'IDT-1'!C23</f>
        <v>0</v>
      </c>
      <c r="AF23" s="26"/>
      <c r="AG23">
        <f t="shared" si="2"/>
        <v>485.64467875331223</v>
      </c>
      <c r="AI23" s="75">
        <f>PXIL!I23</f>
        <v>0</v>
      </c>
      <c r="AJ23" s="75">
        <f>PXIL!O23</f>
        <v>0</v>
      </c>
      <c r="AK23" s="75">
        <f>RTM_IEX!I23</f>
        <v>29.06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7.9756417258328778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4.4329719999999986</v>
      </c>
      <c r="O24">
        <f>BYPL_ISGS_exbus!BB24</f>
        <v>467.02271134702909</v>
      </c>
      <c r="P24" s="77">
        <v>28.25</v>
      </c>
      <c r="Q24" s="77">
        <v>9.1699999999999982</v>
      </c>
      <c r="R24" s="80">
        <v>0</v>
      </c>
      <c r="S24" s="80">
        <v>0</v>
      </c>
      <c r="T24" s="78">
        <f>SUMPRODUCT(LTA!F24:AJ24,LTA!F$101:AJ$101,LTA!F$104:AJ$104)</f>
        <v>15.12</v>
      </c>
      <c r="U24" s="78">
        <f>SUMPRODUCT(LTA!F24:AJ24,LTA!F$102:AJ$102,LTA!F$104:AJ$104)</f>
        <v>46.45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-101</v>
      </c>
      <c r="AA24" s="117">
        <f>STOA!I24</f>
        <v>55.580000000000005</v>
      </c>
      <c r="AB24" s="117">
        <f>-STOA!O24</f>
        <v>-55</v>
      </c>
      <c r="AC24">
        <f t="shared" si="0"/>
        <v>7.5796520525350406</v>
      </c>
      <c r="AD24">
        <f t="shared" si="1"/>
        <v>539.10941360610104</v>
      </c>
      <c r="AE24">
        <f>'IDT-1'!C24</f>
        <v>0</v>
      </c>
      <c r="AF24" s="26"/>
      <c r="AG24">
        <f t="shared" si="2"/>
        <v>539.10941360610104</v>
      </c>
      <c r="AI24" s="75">
        <f>PXIL!I24</f>
        <v>0</v>
      </c>
      <c r="AJ24" s="75">
        <f>PXIL!O24</f>
        <v>0</v>
      </c>
      <c r="AK24" s="75">
        <f>RTM_IEX!I24</f>
        <v>67.81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4.3727439999999991</v>
      </c>
      <c r="O25">
        <f>BYPL_ISGS_exbus!BB25</f>
        <v>474.25320587236519</v>
      </c>
      <c r="P25" s="77">
        <v>28.25</v>
      </c>
      <c r="Q25" s="77">
        <v>9.1699999999999982</v>
      </c>
      <c r="R25" s="80">
        <v>0</v>
      </c>
      <c r="S25" s="80">
        <v>0</v>
      </c>
      <c r="T25" s="78">
        <f>SUMPRODUCT(LTA!F25:AJ25,LTA!F$101:AJ$101,LTA!F$104:AJ$104)</f>
        <v>15.18</v>
      </c>
      <c r="U25" s="78">
        <f>SUMPRODUCT(LTA!F25:AJ25,LTA!F$102:AJ$102,LTA!F$104:AJ$104)</f>
        <v>46.45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-81</v>
      </c>
      <c r="AA25" s="117">
        <f>STOA!I25</f>
        <v>55.580000000000005</v>
      </c>
      <c r="AB25" s="117">
        <f>-STOA!O25</f>
        <v>-55</v>
      </c>
      <c r="AC25">
        <f t="shared" si="0"/>
        <v>7.0394438475140912</v>
      </c>
      <c r="AD25">
        <f t="shared" si="1"/>
        <v>518.43988833645801</v>
      </c>
      <c r="AE25">
        <f>'IDT-1'!C25</f>
        <v>0</v>
      </c>
      <c r="AF25" s="26"/>
      <c r="AG25">
        <f t="shared" si="2"/>
        <v>518.43988833645801</v>
      </c>
      <c r="AI25" s="75">
        <f>PXIL!I25</f>
        <v>0</v>
      </c>
      <c r="AJ25" s="75">
        <f>PXIL!O25</f>
        <v>0</v>
      </c>
      <c r="AK25" s="75">
        <f>RTM_IEX!I25</f>
        <v>19.37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4.2628039999999983</v>
      </c>
      <c r="O26">
        <f>BYPL_ISGS_exbus!BB26</f>
        <v>503.74174185901711</v>
      </c>
      <c r="P26" s="77">
        <v>28.25</v>
      </c>
      <c r="Q26" s="77">
        <v>9.1699999999999982</v>
      </c>
      <c r="R26" s="80">
        <v>0</v>
      </c>
      <c r="S26" s="80">
        <v>0</v>
      </c>
      <c r="T26" s="78">
        <f>SUMPRODUCT(LTA!F26:AJ26,LTA!F$101:AJ$101,LTA!F$104:AJ$104)</f>
        <v>15.22</v>
      </c>
      <c r="U26" s="78">
        <f>SUMPRODUCT(LTA!F26:AJ26,LTA!F$102:AJ$102,LTA!F$104:AJ$104)</f>
        <v>46.45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-61</v>
      </c>
      <c r="AA26" s="117">
        <f>STOA!I26</f>
        <v>55.580000000000005</v>
      </c>
      <c r="AB26" s="117">
        <f>-STOA!O26</f>
        <v>-55</v>
      </c>
      <c r="AC26">
        <f t="shared" si="0"/>
        <v>7.0355809417527224</v>
      </c>
      <c r="AD26">
        <f t="shared" si="1"/>
        <v>558.18234722887144</v>
      </c>
      <c r="AE26">
        <f>'IDT-1'!C26</f>
        <v>0</v>
      </c>
      <c r="AF26" s="26"/>
      <c r="AG26">
        <f t="shared" si="2"/>
        <v>558.18234722887144</v>
      </c>
      <c r="AI26" s="75">
        <f>PXIL!I26</f>
        <v>0</v>
      </c>
      <c r="AJ26" s="75">
        <f>PXIL!O26</f>
        <v>0</v>
      </c>
      <c r="AK26" s="75">
        <f>RTM_IEX!I26</f>
        <v>9.69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4.1251399999999991</v>
      </c>
      <c r="O27">
        <f>BYPL_ISGS_exbus!BB27</f>
        <v>514.8947488771305</v>
      </c>
      <c r="P27" s="77">
        <v>39.590000000000003</v>
      </c>
      <c r="Q27" s="77">
        <v>7.4399999999999995</v>
      </c>
      <c r="R27" s="80">
        <v>5.43</v>
      </c>
      <c r="S27" s="80">
        <v>0</v>
      </c>
      <c r="T27" s="78">
        <f>SUMPRODUCT(LTA!F27:AJ27,LTA!F$101:AJ$101,LTA!F$104:AJ$104)</f>
        <v>14.3</v>
      </c>
      <c r="U27" s="78">
        <f>SUMPRODUCT(LTA!F27:AJ27,LTA!F$102:AJ$102,LTA!F$104:AJ$104)</f>
        <v>46.45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55.580000000000005</v>
      </c>
      <c r="AB27" s="117">
        <f>-STOA!O27</f>
        <v>-116.39</v>
      </c>
      <c r="AC27">
        <f t="shared" si="0"/>
        <v>7.430690430045777</v>
      </c>
      <c r="AD27">
        <f t="shared" si="1"/>
        <v>601.90258075869178</v>
      </c>
      <c r="AE27">
        <f>'IDT-1'!C27</f>
        <v>0</v>
      </c>
      <c r="AF27" s="26"/>
      <c r="AG27">
        <f t="shared" si="2"/>
        <v>601.90258075869178</v>
      </c>
      <c r="AI27" s="75">
        <f>PXIL!I27</f>
        <v>0</v>
      </c>
      <c r="AJ27" s="75">
        <f>PXIL!O27</f>
        <v>0</v>
      </c>
      <c r="AK27" s="75">
        <f>RTM_IEX!I27</f>
        <v>29.06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3.9559279999999988</v>
      </c>
      <c r="O28">
        <f>BYPL_ISGS_exbus!BB28</f>
        <v>525.99331077115824</v>
      </c>
      <c r="P28" s="77">
        <v>55.39737676973342</v>
      </c>
      <c r="Q28" s="77">
        <v>21.58</v>
      </c>
      <c r="R28" s="80">
        <v>10.557281153450051</v>
      </c>
      <c r="S28" s="80">
        <v>0</v>
      </c>
      <c r="T28" s="78">
        <f>SUMPRODUCT(LTA!F28:AJ28,LTA!F$101:AJ$101,LTA!F$104:AJ$104)</f>
        <v>7.49</v>
      </c>
      <c r="U28" s="78">
        <f>SUMPRODUCT(LTA!F28:AJ28,LTA!F$102:AJ$102,LTA!F$104:AJ$104)</f>
        <v>75.510000000000005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55.580000000000005</v>
      </c>
      <c r="AB28" s="117">
        <f>-STOA!O28</f>
        <v>-116.39</v>
      </c>
      <c r="AC28">
        <f t="shared" si="0"/>
        <v>8.0313256988372359</v>
      </c>
      <c r="AD28">
        <f t="shared" si="1"/>
        <v>669.55595330711151</v>
      </c>
      <c r="AE28">
        <f>'IDT-1'!C28</f>
        <v>0</v>
      </c>
      <c r="AF28" s="26"/>
      <c r="AG28">
        <f t="shared" si="2"/>
        <v>669.55595330711151</v>
      </c>
      <c r="AI28" s="75">
        <f>PXIL!I28</f>
        <v>0</v>
      </c>
      <c r="AJ28" s="75">
        <f>PXIL!O28</f>
        <v>0</v>
      </c>
      <c r="AK28" s="75">
        <f>RTM_IEX!I28</f>
        <v>29.06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4.3364159999999989</v>
      </c>
      <c r="O29">
        <f>BYPL_ISGS_exbus!BB29</f>
        <v>541.10841582593935</v>
      </c>
      <c r="P29" s="77">
        <v>57.68</v>
      </c>
      <c r="Q29" s="77">
        <v>22.19253977337759</v>
      </c>
      <c r="R29" s="80">
        <v>17.97</v>
      </c>
      <c r="S29" s="80">
        <v>0</v>
      </c>
      <c r="T29" s="78">
        <f>SUMPRODUCT(LTA!F29:AJ29,LTA!F$101:AJ$101,LTA!F$104:AJ$104)</f>
        <v>8.76</v>
      </c>
      <c r="U29" s="78">
        <f>SUMPRODUCT(LTA!F29:AJ29,LTA!F$102:AJ$102,LTA!F$104:AJ$104)</f>
        <v>80.73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55.580000000000005</v>
      </c>
      <c r="AB29" s="117">
        <f>-STOA!O29</f>
        <v>-116.39</v>
      </c>
      <c r="AC29">
        <f t="shared" si="0"/>
        <v>8.3261241036668761</v>
      </c>
      <c r="AD29">
        <f t="shared" si="1"/>
        <v>642.49462980725707</v>
      </c>
      <c r="AE29">
        <f>'IDT-1'!C29</f>
        <v>0</v>
      </c>
      <c r="AF29" s="26"/>
      <c r="AG29">
        <f t="shared" si="2"/>
        <v>642.49462980725707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4.3000879999999997</v>
      </c>
      <c r="O30">
        <f>BYPL_ISGS_exbus!BB30</f>
        <v>528.98270467358827</v>
      </c>
      <c r="P30" s="77">
        <v>57.68</v>
      </c>
      <c r="Q30" s="77">
        <v>22.19253977337759</v>
      </c>
      <c r="R30" s="80">
        <v>25.627159166481935</v>
      </c>
      <c r="S30" s="80">
        <v>0</v>
      </c>
      <c r="T30" s="78">
        <f>SUMPRODUCT(LTA!F30:AJ30,LTA!F$101:AJ$101,LTA!F$104:AJ$104)</f>
        <v>10.71</v>
      </c>
      <c r="U30" s="78">
        <f>SUMPRODUCT(LTA!F30:AJ30,LTA!F$102:AJ$102,LTA!F$104:AJ$104)</f>
        <v>80.73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56.180000000000007</v>
      </c>
      <c r="AB30" s="117">
        <f>-STOA!O30</f>
        <v>-116.39</v>
      </c>
      <c r="AC30">
        <f t="shared" si="0"/>
        <v>8.0425773341253688</v>
      </c>
      <c r="AD30">
        <f t="shared" si="1"/>
        <v>670.82329659092954</v>
      </c>
      <c r="AE30">
        <f>'IDT-1'!C30</f>
        <v>0</v>
      </c>
      <c r="AF30" s="26"/>
      <c r="AG30">
        <f t="shared" si="2"/>
        <v>670.82329659092954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21.115004055150045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3.9234239999999994</v>
      </c>
      <c r="O31">
        <f>BYPL_ISGS_exbus!BB31</f>
        <v>528.87208252335347</v>
      </c>
      <c r="P31" s="77">
        <v>57.68</v>
      </c>
      <c r="Q31" s="77">
        <v>22.19253977337759</v>
      </c>
      <c r="R31" s="80">
        <v>25.9</v>
      </c>
      <c r="S31" s="80">
        <v>0</v>
      </c>
      <c r="T31" s="78">
        <f>SUMPRODUCT(LTA!F31:AJ31,LTA!F$101:AJ$101,LTA!F$104:AJ$104)</f>
        <v>19.490000000000002</v>
      </c>
      <c r="U31" s="78">
        <f>SUMPRODUCT(LTA!F31:AJ31,LTA!F$102:AJ$102,LTA!F$104:AJ$104)</f>
        <v>80.73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57.980000000000004</v>
      </c>
      <c r="AB31" s="117">
        <f>-STOA!O31</f>
        <v>-116.39</v>
      </c>
      <c r="AC31">
        <f t="shared" si="0"/>
        <v>8.249420603836251</v>
      </c>
      <c r="AD31">
        <f t="shared" si="1"/>
        <v>694.12137033381885</v>
      </c>
      <c r="AE31">
        <f>'IDT-1'!C31</f>
        <v>0</v>
      </c>
      <c r="AF31" s="26"/>
      <c r="AG31">
        <f t="shared" si="2"/>
        <v>694.12137033381885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21.115004055150045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4.1662479999999986</v>
      </c>
      <c r="O32">
        <f>BYPL_ISGS_exbus!BB32</f>
        <v>528.87161546919162</v>
      </c>
      <c r="P32" s="77">
        <v>57.68</v>
      </c>
      <c r="Q32" s="77">
        <v>22.19253977337759</v>
      </c>
      <c r="R32" s="80">
        <v>25.9</v>
      </c>
      <c r="S32" s="80">
        <v>0</v>
      </c>
      <c r="T32" s="78">
        <f>SUMPRODUCT(LTA!F32:AJ32,LTA!F$101:AJ$101,LTA!F$104:AJ$104)</f>
        <v>30.199999999999996</v>
      </c>
      <c r="U32" s="78">
        <f>SUMPRODUCT(LTA!F32:AJ32,LTA!F$102:AJ$102,LTA!F$104:AJ$104)</f>
        <v>80.73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60.38</v>
      </c>
      <c r="AB32" s="117">
        <f>-STOA!O32</f>
        <v>-116.39</v>
      </c>
      <c r="AC32">
        <f t="shared" si="0"/>
        <v>8.3669213449596267</v>
      </c>
      <c r="AD32">
        <f t="shared" si="1"/>
        <v>707.35622653853363</v>
      </c>
      <c r="AE32">
        <f>'IDT-1'!C32</f>
        <v>0</v>
      </c>
      <c r="AF32" s="26"/>
      <c r="AG32">
        <f t="shared" si="2"/>
        <v>707.35622653853363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7.9756417258328778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4.1528639999999992</v>
      </c>
      <c r="O33">
        <f>BYPL_ISGS_exbus!BB33</f>
        <v>505.22820675126525</v>
      </c>
      <c r="P33" s="77">
        <v>57.68</v>
      </c>
      <c r="Q33" s="77">
        <v>22.19253977337759</v>
      </c>
      <c r="R33" s="80">
        <v>25.9</v>
      </c>
      <c r="S33" s="80">
        <v>0</v>
      </c>
      <c r="T33" s="78">
        <f>SUMPRODUCT(LTA!F33:AJ33,LTA!F$101:AJ$101,LTA!F$104:AJ$104)</f>
        <v>41.68</v>
      </c>
      <c r="U33" s="78">
        <f>SUMPRODUCT(LTA!F33:AJ33,LTA!F$102:AJ$102,LTA!F$104:AJ$104)</f>
        <v>80.73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63.980000000000004</v>
      </c>
      <c r="AB33" s="117">
        <f>-STOA!O33</f>
        <v>-116.39</v>
      </c>
      <c r="AC33">
        <f t="shared" si="0"/>
        <v>8.516819180543882</v>
      </c>
      <c r="AD33">
        <f t="shared" si="1"/>
        <v>724.2401736557058</v>
      </c>
      <c r="AE33">
        <f>'IDT-1'!C33</f>
        <v>0</v>
      </c>
      <c r="AF33" s="26"/>
      <c r="AG33">
        <f t="shared" si="2"/>
        <v>724.2401736557058</v>
      </c>
      <c r="AI33" s="75">
        <f>PXIL!I33</f>
        <v>0</v>
      </c>
      <c r="AJ33" s="75">
        <f>PXIL!O33</f>
        <v>0</v>
      </c>
      <c r="AK33" s="75">
        <f>RTM_IEX!I33</f>
        <v>38.75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7.9756417258328778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4.2264759999999999</v>
      </c>
      <c r="O34">
        <f>BYPL_ISGS_exbus!BB34</f>
        <v>494.31303919880708</v>
      </c>
      <c r="P34" s="77">
        <v>57.68</v>
      </c>
      <c r="Q34" s="77">
        <v>22.19253977337759</v>
      </c>
      <c r="R34" s="80">
        <v>25.9</v>
      </c>
      <c r="S34" s="80">
        <v>0</v>
      </c>
      <c r="T34" s="78">
        <f>SUMPRODUCT(LTA!F34:AJ34,LTA!F$101:AJ$101,LTA!F$104:AJ$104)</f>
        <v>55.17</v>
      </c>
      <c r="U34" s="78">
        <f>SUMPRODUCT(LTA!F34:AJ34,LTA!F$102:AJ$102,LTA!F$104:AJ$104)</f>
        <v>80.73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66.080000000000013</v>
      </c>
      <c r="AB34" s="117">
        <f>-STOA!O34</f>
        <v>-116.39</v>
      </c>
      <c r="AC34">
        <f t="shared" si="0"/>
        <v>8.302877491682251</v>
      </c>
      <c r="AD34">
        <f t="shared" si="1"/>
        <v>700.14255979210941</v>
      </c>
      <c r="AE34">
        <f>'IDT-1'!C34</f>
        <v>0</v>
      </c>
      <c r="AF34" s="26"/>
      <c r="AG34">
        <f t="shared" si="2"/>
        <v>700.14255979210941</v>
      </c>
      <c r="AI34" s="75">
        <f>PXIL!I34</f>
        <v>0</v>
      </c>
      <c r="AJ34" s="75">
        <f>PXIL!O34</f>
        <v>0</v>
      </c>
      <c r="AK34" s="75">
        <f>RTM_IEX!I34</f>
        <v>9.69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7.9756417258328778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4.2350799999999991</v>
      </c>
      <c r="O35">
        <f>BYPL_ISGS_exbus!BB35</f>
        <v>487.64213496628702</v>
      </c>
      <c r="P35" s="77">
        <v>57.68</v>
      </c>
      <c r="Q35" s="77">
        <v>22.19253977337759</v>
      </c>
      <c r="R35" s="80">
        <v>25.899999999999995</v>
      </c>
      <c r="S35" s="80">
        <v>0</v>
      </c>
      <c r="T35" s="78">
        <f>SUMPRODUCT(LTA!F35:AJ35,LTA!F$101:AJ$101,LTA!F$104:AJ$104)</f>
        <v>66.819999999999993</v>
      </c>
      <c r="U35" s="78">
        <f>SUMPRODUCT(LTA!F35:AJ35,LTA!F$102:AJ$102,LTA!F$104:AJ$104)</f>
        <v>51.67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71.78</v>
      </c>
      <c r="AB35" s="117">
        <f>-STOA!O35</f>
        <v>-116.39</v>
      </c>
      <c r="AC35">
        <f t="shared" si="0"/>
        <v>8.0559292496360744</v>
      </c>
      <c r="AD35">
        <f t="shared" si="1"/>
        <v>672.32720780163538</v>
      </c>
      <c r="AE35">
        <f>'IDT-1'!C35</f>
        <v>0</v>
      </c>
      <c r="AF35" s="26"/>
      <c r="AG35">
        <f t="shared" si="2"/>
        <v>672.32720780163538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7.9756417258328778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4.4052479999999985</v>
      </c>
      <c r="O36">
        <f>BYPL_ISGS_exbus!BB36</f>
        <v>487.59177590770901</v>
      </c>
      <c r="P36" s="77">
        <v>57.68</v>
      </c>
      <c r="Q36" s="77">
        <v>22.19253977337759</v>
      </c>
      <c r="R36" s="80">
        <v>25.899999999999995</v>
      </c>
      <c r="S36" s="80">
        <v>0</v>
      </c>
      <c r="T36" s="78">
        <f>SUMPRODUCT(LTA!F36:AJ36,LTA!F$101:AJ$101,LTA!F$104:AJ$104)</f>
        <v>79.66</v>
      </c>
      <c r="U36" s="78">
        <f>SUMPRODUCT(LTA!F36:AJ36,LTA!F$102:AJ$102,LTA!F$104:AJ$104)</f>
        <v>46.45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74.78</v>
      </c>
      <c r="AB36" s="117">
        <f>-STOA!O36</f>
        <v>-116.39</v>
      </c>
      <c r="AC36">
        <f t="shared" si="0"/>
        <v>8.2783035683205899</v>
      </c>
      <c r="AD36">
        <f t="shared" si="1"/>
        <v>697.37464242437284</v>
      </c>
      <c r="AE36">
        <f>'IDT-1'!C36</f>
        <v>0</v>
      </c>
      <c r="AF36" s="26"/>
      <c r="AG36">
        <f t="shared" si="2"/>
        <v>697.37464242437284</v>
      </c>
      <c r="AI36" s="75">
        <f>PXIL!I36</f>
        <v>0</v>
      </c>
      <c r="AJ36" s="75">
        <f>PXIL!O36</f>
        <v>0</v>
      </c>
      <c r="AK36" s="75">
        <f>RTM_IEX!I36</f>
        <v>14.53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4.4004679999999992</v>
      </c>
      <c r="O37">
        <f>BYPL_ISGS_exbus!BB37</f>
        <v>488.80470533356447</v>
      </c>
      <c r="P37" s="77">
        <v>57.68</v>
      </c>
      <c r="Q37" s="77">
        <v>22.19253977337759</v>
      </c>
      <c r="R37" s="80">
        <v>25.899999999999995</v>
      </c>
      <c r="S37" s="80">
        <v>0</v>
      </c>
      <c r="T37" s="78">
        <f>SUMPRODUCT(LTA!F37:AJ37,LTA!F$101:AJ$101,LTA!F$104:AJ$104)</f>
        <v>91.63000000000001</v>
      </c>
      <c r="U37" s="78">
        <f>SUMPRODUCT(LTA!F37:AJ37,LTA!F$102:AJ$102,LTA!F$104:AJ$104)</f>
        <v>46.45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77.78</v>
      </c>
      <c r="AB37" s="117">
        <f>-STOA!O37</f>
        <v>-116.39</v>
      </c>
      <c r="AC37">
        <f t="shared" si="0"/>
        <v>8.2928072832681163</v>
      </c>
      <c r="AD37">
        <f t="shared" si="1"/>
        <v>699.00828813528085</v>
      </c>
      <c r="AE37">
        <f>'IDT-1'!C37</f>
        <v>0</v>
      </c>
      <c r="AF37" s="26"/>
      <c r="AG37">
        <f t="shared" si="2"/>
        <v>699.00828813528085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7.8377210216110029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4.1939719999999987</v>
      </c>
      <c r="O38">
        <f>BYPL_ISGS_exbus!BB38</f>
        <v>463.76136086250636</v>
      </c>
      <c r="P38" s="77">
        <v>22.52</v>
      </c>
      <c r="Q38" s="77">
        <v>9.1</v>
      </c>
      <c r="R38" s="80">
        <v>25.899999999999995</v>
      </c>
      <c r="S38" s="80">
        <v>0</v>
      </c>
      <c r="T38" s="78">
        <f>SUMPRODUCT(LTA!F38:AJ38,LTA!F$101:AJ$101,LTA!F$104:AJ$104)</f>
        <v>100.87</v>
      </c>
      <c r="U38" s="78">
        <f>SUMPRODUCT(LTA!F38:AJ38,LTA!F$102:AJ$102,LTA!F$104:AJ$104)</f>
        <v>46.45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82.580000000000013</v>
      </c>
      <c r="AB38" s="117">
        <f>-STOA!O38</f>
        <v>-116.39</v>
      </c>
      <c r="AC38">
        <f t="shared" si="0"/>
        <v>8.492916634919931</v>
      </c>
      <c r="AD38">
        <f t="shared" si="1"/>
        <v>721.5478778349717</v>
      </c>
      <c r="AE38">
        <f>'IDT-1'!C38</f>
        <v>0</v>
      </c>
      <c r="AF38" s="26"/>
      <c r="AG38">
        <f t="shared" si="2"/>
        <v>721.5478778349717</v>
      </c>
      <c r="AI38" s="75">
        <f>PXIL!I38</f>
        <v>0</v>
      </c>
      <c r="AJ38" s="75">
        <f>PXIL!O38</f>
        <v>0</v>
      </c>
      <c r="AK38" s="75">
        <f>RTM_IEX!I38</f>
        <v>82.34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7.5593320235756387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4.2350799999999991</v>
      </c>
      <c r="O39">
        <f>BYPL_ISGS_exbus!BB39</f>
        <v>464.3753725341528</v>
      </c>
      <c r="P39" s="77">
        <v>21.9</v>
      </c>
      <c r="Q39" s="77">
        <v>8.8488087225736969</v>
      </c>
      <c r="R39" s="80">
        <v>25.899999999999995</v>
      </c>
      <c r="S39" s="80">
        <v>0</v>
      </c>
      <c r="T39" s="78">
        <f>SUMPRODUCT(LTA!F39:AJ39,LTA!F$101:AJ$101,LTA!F$104:AJ$104)</f>
        <v>110.13000000000001</v>
      </c>
      <c r="U39" s="78">
        <f>SUMPRODUCT(LTA!F39:AJ39,LTA!F$102:AJ$102,LTA!F$104:AJ$104)</f>
        <v>46.45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87.080000000000013</v>
      </c>
      <c r="AB39" s="117">
        <f>-STOA!O39</f>
        <v>-116.39</v>
      </c>
      <c r="AC39">
        <f t="shared" si="0"/>
        <v>8.5243813816063572</v>
      </c>
      <c r="AD39">
        <f t="shared" si="1"/>
        <v>725.09195248446997</v>
      </c>
      <c r="AE39">
        <f>'IDT-1'!C39</f>
        <v>0</v>
      </c>
      <c r="AF39" s="26"/>
      <c r="AG39">
        <f t="shared" si="2"/>
        <v>725.09195248446997</v>
      </c>
      <c r="AI39" s="75">
        <f>PXIL!I39</f>
        <v>0</v>
      </c>
      <c r="AJ39" s="75">
        <f>PXIL!O39</f>
        <v>0</v>
      </c>
      <c r="AK39" s="75">
        <f>RTM_IEX!I39</f>
        <v>72.650000000000006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7.5593320235756387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3.8498119999999996</v>
      </c>
      <c r="O40">
        <f>BYPL_ISGS_exbus!BB40</f>
        <v>468.7857472581785</v>
      </c>
      <c r="P40" s="77">
        <v>21.9</v>
      </c>
      <c r="Q40" s="77">
        <v>8.8488087225736969</v>
      </c>
      <c r="R40" s="80">
        <v>25.899999999999995</v>
      </c>
      <c r="S40" s="80">
        <v>0</v>
      </c>
      <c r="T40" s="78">
        <f>SUMPRODUCT(LTA!F40:AJ40,LTA!F$101:AJ$101,LTA!F$104:AJ$104)</f>
        <v>120.13000000000001</v>
      </c>
      <c r="U40" s="78">
        <f>SUMPRODUCT(LTA!F40:AJ40,LTA!F$102:AJ$102,LTA!F$104:AJ$104)</f>
        <v>46.45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89.48</v>
      </c>
      <c r="AB40" s="117">
        <f>-STOA!O40</f>
        <v>-116.39</v>
      </c>
      <c r="AC40">
        <f t="shared" si="0"/>
        <v>8.7967863207777839</v>
      </c>
      <c r="AD40">
        <f t="shared" si="1"/>
        <v>755.77465426932417</v>
      </c>
      <c r="AE40">
        <f>'IDT-1'!C40</f>
        <v>0</v>
      </c>
      <c r="AF40" s="26"/>
      <c r="AG40">
        <f t="shared" si="2"/>
        <v>755.77465426932417</v>
      </c>
      <c r="AI40" s="75">
        <f>PXIL!I40</f>
        <v>0</v>
      </c>
      <c r="AJ40" s="75">
        <f>PXIL!O40</f>
        <v>0</v>
      </c>
      <c r="AK40" s="75">
        <f>RTM_IEX!I40</f>
        <v>87.18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7.5593320235756387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3.8727559999999994</v>
      </c>
      <c r="O41">
        <f>BYPL_ISGS_exbus!BB41</f>
        <v>474.0814538126167</v>
      </c>
      <c r="P41" s="77">
        <v>37.54</v>
      </c>
      <c r="Q41" s="77">
        <v>8.82</v>
      </c>
      <c r="R41" s="80">
        <v>25.899999999999995</v>
      </c>
      <c r="S41" s="80">
        <v>0</v>
      </c>
      <c r="T41" s="78">
        <f>SUMPRODUCT(LTA!F41:AJ41,LTA!F$101:AJ$101,LTA!F$104:AJ$104)</f>
        <v>127.41</v>
      </c>
      <c r="U41" s="78">
        <f>SUMPRODUCT(LTA!F41:AJ41,LTA!F$102:AJ$102,LTA!F$104:AJ$104)</f>
        <v>46.45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91.580000000000013</v>
      </c>
      <c r="AB41" s="117">
        <f>-STOA!O41</f>
        <v>-116.39</v>
      </c>
      <c r="AC41">
        <f t="shared" si="0"/>
        <v>8.7225129288981904</v>
      </c>
      <c r="AD41">
        <f t="shared" si="1"/>
        <v>747.40876949306835</v>
      </c>
      <c r="AE41">
        <f>'IDT-1'!C41</f>
        <v>0</v>
      </c>
      <c r="AF41" s="26"/>
      <c r="AG41">
        <f t="shared" si="2"/>
        <v>747.40876949306835</v>
      </c>
      <c r="AI41" s="75">
        <f>PXIL!I41</f>
        <v>0</v>
      </c>
      <c r="AJ41" s="75">
        <f>PXIL!O41</f>
        <v>0</v>
      </c>
      <c r="AK41" s="75">
        <f>RTM_IEX!I41</f>
        <v>48.43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7.5593320235756387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4.2542</v>
      </c>
      <c r="O42">
        <f>BYPL_ISGS_exbus!BB42</f>
        <v>463.2158946446167</v>
      </c>
      <c r="P42" s="77">
        <v>37.54</v>
      </c>
      <c r="Q42" s="77">
        <v>8.82</v>
      </c>
      <c r="R42" s="80">
        <v>25.899999999999995</v>
      </c>
      <c r="S42" s="80">
        <v>0</v>
      </c>
      <c r="T42" s="78">
        <f>SUMPRODUCT(LTA!F42:AJ42,LTA!F$101:AJ$101,LTA!F$104:AJ$104)</f>
        <v>135.79</v>
      </c>
      <c r="U42" s="78">
        <f>SUMPRODUCT(LTA!F42:AJ42,LTA!F$102:AJ$102,LTA!F$104:AJ$104)</f>
        <v>46.45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94.580000000000013</v>
      </c>
      <c r="AB42" s="117">
        <f>-STOA!O42</f>
        <v>-116.39</v>
      </c>
      <c r="AC42">
        <f t="shared" si="0"/>
        <v>9.1566687154197908</v>
      </c>
      <c r="AD42">
        <f t="shared" si="1"/>
        <v>796.31049853854677</v>
      </c>
      <c r="AE42">
        <f>'IDT-1'!C42</f>
        <v>0</v>
      </c>
      <c r="AF42" s="26"/>
      <c r="AG42">
        <f t="shared" si="2"/>
        <v>796.31049853854677</v>
      </c>
      <c r="AI42" s="75">
        <f>PXIL!I42</f>
        <v>0</v>
      </c>
      <c r="AJ42" s="75">
        <f>PXIL!O42</f>
        <v>0</v>
      </c>
      <c r="AK42" s="75">
        <f>RTM_IEX!I42</f>
        <v>96.87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7.5593320235756387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4.4415759999999986</v>
      </c>
      <c r="O43">
        <f>BYPL_ISGS_exbus!BB43</f>
        <v>462.30289731992951</v>
      </c>
      <c r="P43" s="77">
        <v>37.54</v>
      </c>
      <c r="Q43" s="77">
        <v>8.82</v>
      </c>
      <c r="R43" s="80">
        <v>25.899999999999995</v>
      </c>
      <c r="S43" s="80">
        <v>0</v>
      </c>
      <c r="T43" s="78">
        <f>SUMPRODUCT(LTA!F43:AJ43,LTA!F$101:AJ$101,LTA!F$104:AJ$104)</f>
        <v>143.88999999999999</v>
      </c>
      <c r="U43" s="78">
        <f>SUMPRODUCT(LTA!F43:AJ43,LTA!F$102:AJ$102,LTA!F$104:AJ$104)</f>
        <v>46.45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96.080000000000013</v>
      </c>
      <c r="AB43" s="117">
        <f>-STOA!O43</f>
        <v>-116.39</v>
      </c>
      <c r="AC43">
        <f t="shared" si="0"/>
        <v>8.9789472477625445</v>
      </c>
      <c r="AD43">
        <f t="shared" si="1"/>
        <v>776.29259868151667</v>
      </c>
      <c r="AE43">
        <f>'IDT-1'!C43</f>
        <v>0</v>
      </c>
      <c r="AF43" s="26"/>
      <c r="AG43">
        <f t="shared" si="2"/>
        <v>776.29259868151667</v>
      </c>
      <c r="AI43" s="75">
        <f>PXIL!I43</f>
        <v>0</v>
      </c>
      <c r="AJ43" s="75">
        <f>PXIL!O43</f>
        <v>0</v>
      </c>
      <c r="AK43" s="75">
        <f>RTM_IEX!I43</f>
        <v>67.8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7.5593320235756387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4.4281919999999992</v>
      </c>
      <c r="O44">
        <f>BYPL_ISGS_exbus!BB44</f>
        <v>462.30289731992951</v>
      </c>
      <c r="P44" s="77">
        <v>37.54</v>
      </c>
      <c r="Q44" s="77">
        <v>8.82</v>
      </c>
      <c r="R44" s="80">
        <v>25.899999999999995</v>
      </c>
      <c r="S44" s="80">
        <v>0</v>
      </c>
      <c r="T44" s="78">
        <f>SUMPRODUCT(LTA!F44:AJ44,LTA!F$101:AJ$101,LTA!F$104:AJ$104)</f>
        <v>147.91999999999999</v>
      </c>
      <c r="U44" s="78">
        <f>SUMPRODUCT(LTA!F44:AJ44,LTA!F$102:AJ$102,LTA!F$104:AJ$104)</f>
        <v>46.45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97.580000000000013</v>
      </c>
      <c r="AB44" s="117">
        <f>-STOA!O44</f>
        <v>-116.39</v>
      </c>
      <c r="AC44">
        <f t="shared" si="0"/>
        <v>9.2407174685625435</v>
      </c>
      <c r="AD44">
        <f t="shared" si="1"/>
        <v>805.77744446071665</v>
      </c>
      <c r="AE44">
        <f>'IDT-1'!C44</f>
        <v>0</v>
      </c>
      <c r="AF44" s="26"/>
      <c r="AG44">
        <f t="shared" si="2"/>
        <v>805.77744446071665</v>
      </c>
      <c r="AI44" s="75">
        <f>PXIL!I44</f>
        <v>0</v>
      </c>
      <c r="AJ44" s="75">
        <f>PXIL!O44</f>
        <v>0</v>
      </c>
      <c r="AK44" s="75">
        <f>RTM_IEX!I44</f>
        <v>92.03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7.5593320235756387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4.4415759999999986</v>
      </c>
      <c r="O45">
        <f>BYPL_ISGS_exbus!BB45</f>
        <v>462.30144428451825</v>
      </c>
      <c r="P45" s="77">
        <v>37.54</v>
      </c>
      <c r="Q45" s="77">
        <v>8.82</v>
      </c>
      <c r="R45" s="80">
        <v>25.899999999999995</v>
      </c>
      <c r="S45" s="80">
        <v>0</v>
      </c>
      <c r="T45" s="78">
        <f>SUMPRODUCT(LTA!F45:AJ45,LTA!F$101:AJ$101,LTA!F$104:AJ$104)</f>
        <v>151.29999999999998</v>
      </c>
      <c r="U45" s="78">
        <f>SUMPRODUCT(LTA!F45:AJ45,LTA!F$102:AJ$102,LTA!F$104:AJ$104)</f>
        <v>46.45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99.080000000000013</v>
      </c>
      <c r="AB45" s="117">
        <f>-STOA!O45</f>
        <v>-116.39</v>
      </c>
      <c r="AC45">
        <f t="shared" si="0"/>
        <v>9.4968144610509242</v>
      </c>
      <c r="AD45">
        <f t="shared" si="1"/>
        <v>834.62327843281707</v>
      </c>
      <c r="AE45">
        <f>'IDT-1'!C45</f>
        <v>0</v>
      </c>
      <c r="AF45" s="26"/>
      <c r="AG45">
        <f t="shared" si="2"/>
        <v>834.62327843281707</v>
      </c>
      <c r="AI45" s="75">
        <f>PXIL!I45</f>
        <v>0</v>
      </c>
      <c r="AJ45" s="75">
        <f>PXIL!O45</f>
        <v>0</v>
      </c>
      <c r="AK45" s="75">
        <f>RTM_IEX!I45</f>
        <v>116.24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7.5593320235756387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4.3000879999999997</v>
      </c>
      <c r="O46">
        <f>BYPL_ISGS_exbus!BB46</f>
        <v>489.76636349223213</v>
      </c>
      <c r="P46" s="77">
        <v>57.68</v>
      </c>
      <c r="Q46" s="77">
        <v>8.82</v>
      </c>
      <c r="R46" s="80">
        <v>25.899999999999995</v>
      </c>
      <c r="S46" s="80">
        <v>0</v>
      </c>
      <c r="T46" s="78">
        <f>SUMPRODUCT(LTA!F46:AJ46,LTA!F$101:AJ$101,LTA!F$104:AJ$104)</f>
        <v>152.88</v>
      </c>
      <c r="U46" s="78">
        <f>SUMPRODUCT(LTA!F46:AJ46,LTA!F$102:AJ$102,LTA!F$104:AJ$104)</f>
        <v>46.45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99.98</v>
      </c>
      <c r="AB46" s="117">
        <f>-STOA!O46</f>
        <v>-116.39</v>
      </c>
      <c r="AC46">
        <f t="shared" si="0"/>
        <v>9.6805886556788074</v>
      </c>
      <c r="AD46">
        <f t="shared" si="1"/>
        <v>855.32293544590311</v>
      </c>
      <c r="AE46">
        <f>'IDT-1'!C46</f>
        <v>0</v>
      </c>
      <c r="AF46" s="26"/>
      <c r="AG46">
        <f t="shared" si="2"/>
        <v>855.32293544590311</v>
      </c>
      <c r="AI46" s="75">
        <f>PXIL!I46</f>
        <v>0</v>
      </c>
      <c r="AJ46" s="75">
        <f>PXIL!O46</f>
        <v>0</v>
      </c>
      <c r="AK46" s="75">
        <f>RTM_IEX!I46</f>
        <v>87.18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7.4187066974595837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4.3727439999999991</v>
      </c>
      <c r="O47">
        <f>BYPL_ISGS_exbus!BB47</f>
        <v>482.00990427823211</v>
      </c>
      <c r="P47" s="77">
        <v>38.75</v>
      </c>
      <c r="Q47" s="77">
        <v>8.82</v>
      </c>
      <c r="R47" s="80">
        <v>25.899999999999995</v>
      </c>
      <c r="S47" s="80">
        <v>0</v>
      </c>
      <c r="T47" s="78">
        <f>SUMPRODUCT(LTA!F47:AJ47,LTA!F$101:AJ$101,LTA!F$104:AJ$104)</f>
        <v>154.32999999999998</v>
      </c>
      <c r="U47" s="78">
        <f>SUMPRODUCT(LTA!F47:AJ47,LTA!F$102:AJ$102,LTA!F$104:AJ$104)</f>
        <v>46.45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100.58000000000001</v>
      </c>
      <c r="AB47" s="117">
        <f>-STOA!O47</f>
        <v>-116.39</v>
      </c>
      <c r="AC47">
        <f t="shared" si="0"/>
        <v>9.8894616845257843</v>
      </c>
      <c r="AD47">
        <f t="shared" si="1"/>
        <v>878.84963387694006</v>
      </c>
      <c r="AE47">
        <f>'IDT-1'!C47</f>
        <v>0</v>
      </c>
      <c r="AF47" s="26"/>
      <c r="AG47">
        <f t="shared" si="2"/>
        <v>878.84963387694006</v>
      </c>
      <c r="AI47" s="75">
        <f>PXIL!I47</f>
        <v>0</v>
      </c>
      <c r="AJ47" s="75">
        <f>PXIL!O47</f>
        <v>0</v>
      </c>
      <c r="AK47" s="75">
        <f>RTM_IEX!I47</f>
        <v>135.62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7.2085450346420314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4.3727439999999991</v>
      </c>
      <c r="O48">
        <f>BYPL_ISGS_exbus!BB48</f>
        <v>486.50748304023216</v>
      </c>
      <c r="P48" s="77">
        <v>38.75</v>
      </c>
      <c r="Q48" s="77">
        <v>8.82</v>
      </c>
      <c r="R48" s="80">
        <v>25.899999999999995</v>
      </c>
      <c r="S48" s="80">
        <v>0</v>
      </c>
      <c r="T48" s="78">
        <f>SUMPRODUCT(LTA!F48:AJ48,LTA!F$101:AJ$101,LTA!F$104:AJ$104)</f>
        <v>155.21</v>
      </c>
      <c r="U48" s="78">
        <f>SUMPRODUCT(LTA!F48:AJ48,LTA!F$102:AJ$102,LTA!F$104:AJ$104)</f>
        <v>46.45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100.58000000000001</v>
      </c>
      <c r="AB48" s="117">
        <f>-STOA!O48</f>
        <v>-116.39</v>
      </c>
      <c r="AC48">
        <f t="shared" si="0"/>
        <v>9.7217989549985937</v>
      </c>
      <c r="AD48">
        <f t="shared" si="1"/>
        <v>859.96471370564984</v>
      </c>
      <c r="AE48">
        <f>'IDT-1'!C48</f>
        <v>0</v>
      </c>
      <c r="AF48" s="26"/>
      <c r="AG48">
        <f t="shared" si="2"/>
        <v>859.96471370564984</v>
      </c>
      <c r="AI48" s="75">
        <f>PXIL!I48</f>
        <v>0</v>
      </c>
      <c r="AJ48" s="75">
        <f>PXIL!O48</f>
        <v>0</v>
      </c>
      <c r="AK48" s="75">
        <f>RTM_IEX!I48</f>
        <v>111.4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7.2085450346420314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4.0515279999999994</v>
      </c>
      <c r="O49">
        <f>BYPL_ISGS_exbus!BB49</f>
        <v>486.50759989983135</v>
      </c>
      <c r="P49" s="77">
        <v>43.59</v>
      </c>
      <c r="Q49" s="77">
        <v>8.82</v>
      </c>
      <c r="R49" s="80">
        <v>25.899999999999995</v>
      </c>
      <c r="S49" s="80">
        <v>0</v>
      </c>
      <c r="T49" s="78">
        <f>SUMPRODUCT(LTA!F49:AJ49,LTA!F$101:AJ$101,LTA!F$104:AJ$104)</f>
        <v>156.91</v>
      </c>
      <c r="U49" s="78">
        <f>SUMPRODUCT(LTA!F49:AJ49,LTA!F$102:AJ$102,LTA!F$104:AJ$104)</f>
        <v>46.45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100.58000000000001</v>
      </c>
      <c r="AB49" s="117">
        <f>-STOA!O49</f>
        <v>-116.39</v>
      </c>
      <c r="AC49">
        <f t="shared" si="0"/>
        <v>9.5633892825630653</v>
      </c>
      <c r="AD49">
        <f t="shared" si="1"/>
        <v>842.1220242376844</v>
      </c>
      <c r="AE49">
        <f>'IDT-1'!C49</f>
        <v>0</v>
      </c>
      <c r="AF49" s="26"/>
      <c r="AG49">
        <f t="shared" si="2"/>
        <v>842.1220242376844</v>
      </c>
      <c r="AI49" s="75">
        <f>PXIL!I49</f>
        <v>0</v>
      </c>
      <c r="AJ49" s="75">
        <f>PXIL!O49</f>
        <v>0</v>
      </c>
      <c r="AK49" s="75">
        <f>RTM_IEX!I49</f>
        <v>87.18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21.230534133104825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4.1891919999999985</v>
      </c>
      <c r="O50">
        <f>BYPL_ISGS_exbus!BB50</f>
        <v>486.50759989983135</v>
      </c>
      <c r="P50" s="77">
        <v>48.43</v>
      </c>
      <c r="Q50" s="77">
        <v>8.82</v>
      </c>
      <c r="R50" s="80">
        <v>25.899999999999995</v>
      </c>
      <c r="S50" s="80">
        <v>0</v>
      </c>
      <c r="T50" s="78">
        <f>SUMPRODUCT(LTA!F50:AJ50,LTA!F$101:AJ$101,LTA!F$104:AJ$104)</f>
        <v>156.57</v>
      </c>
      <c r="U50" s="78">
        <f>SUMPRODUCT(LTA!F50:AJ50,LTA!F$102:AJ$102,LTA!F$104:AJ$104)</f>
        <v>46.45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100.58000000000001</v>
      </c>
      <c r="AB50" s="117">
        <f>-STOA!O50</f>
        <v>-116.39</v>
      </c>
      <c r="AC50">
        <f t="shared" si="0"/>
        <v>9.7275942298295384</v>
      </c>
      <c r="AD50">
        <f t="shared" si="1"/>
        <v>860.61747238888097</v>
      </c>
      <c r="AE50">
        <f>'IDT-1'!C50</f>
        <v>0</v>
      </c>
      <c r="AF50" s="26"/>
      <c r="AG50">
        <f t="shared" si="2"/>
        <v>860.61747238888097</v>
      </c>
      <c r="AI50" s="75">
        <f>PXIL!I50</f>
        <v>0</v>
      </c>
      <c r="AJ50" s="75">
        <f>PXIL!O50</f>
        <v>0</v>
      </c>
      <c r="AK50" s="75">
        <f>RTM_IEX!I50</f>
        <v>87.18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7.2085450346420314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4.3364159999999989</v>
      </c>
      <c r="O51">
        <f>BYPL_ISGS_exbus!BB51</f>
        <v>486.63938683410674</v>
      </c>
      <c r="P51" s="77">
        <v>49.16</v>
      </c>
      <c r="Q51" s="77">
        <v>8.82</v>
      </c>
      <c r="R51" s="80">
        <v>25.899999999999995</v>
      </c>
      <c r="S51" s="80">
        <v>0</v>
      </c>
      <c r="T51" s="78">
        <f>SUMPRODUCT(LTA!F51:AJ51,LTA!F$101:AJ$101,LTA!F$104:AJ$104)</f>
        <v>157.06</v>
      </c>
      <c r="U51" s="78">
        <f>SUMPRODUCT(LTA!F51:AJ51,LTA!F$102:AJ$102,LTA!F$104:AJ$104)</f>
        <v>46.45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100.58000000000001</v>
      </c>
      <c r="AB51" s="117">
        <f>-STOA!O51</f>
        <v>-116.39</v>
      </c>
      <c r="AC51">
        <f t="shared" si="0"/>
        <v>9.7878480219846882</v>
      </c>
      <c r="AD51">
        <f t="shared" si="1"/>
        <v>867.40424043253824</v>
      </c>
      <c r="AE51">
        <f>'IDT-1'!C51</f>
        <v>0</v>
      </c>
      <c r="AF51" s="26"/>
      <c r="AG51">
        <f t="shared" si="2"/>
        <v>867.40424043253824</v>
      </c>
      <c r="AI51" s="75">
        <f>PXIL!I51</f>
        <v>0</v>
      </c>
      <c r="AJ51" s="75">
        <f>PXIL!O51</f>
        <v>0</v>
      </c>
      <c r="AK51" s="75">
        <f>RTM_IEX!I51</f>
        <v>106.55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7.2085450346420314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4.3459759999999994</v>
      </c>
      <c r="O52">
        <f>BYPL_ISGS_exbus!BB52</f>
        <v>486.50936530508153</v>
      </c>
      <c r="P52" s="77">
        <v>58.51</v>
      </c>
      <c r="Q52" s="77">
        <v>8.82</v>
      </c>
      <c r="R52" s="80">
        <v>25.899999999999995</v>
      </c>
      <c r="S52" s="80">
        <v>0</v>
      </c>
      <c r="T52" s="78">
        <f>SUMPRODUCT(LTA!F52:AJ52,LTA!F$101:AJ$101,LTA!F$104:AJ$104)</f>
        <v>156.14000000000001</v>
      </c>
      <c r="U52" s="78">
        <f>SUMPRODUCT(LTA!F52:AJ52,LTA!F$102:AJ$102,LTA!F$104:AJ$104)</f>
        <v>46.45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100.58000000000001</v>
      </c>
      <c r="AB52" s="117">
        <f>-STOA!O52</f>
        <v>-116.39</v>
      </c>
      <c r="AC52">
        <f t="shared" si="0"/>
        <v>10.031515960529266</v>
      </c>
      <c r="AD52">
        <f t="shared" si="1"/>
        <v>894.85011096496851</v>
      </c>
      <c r="AE52">
        <f>'IDT-1'!C52</f>
        <v>0</v>
      </c>
      <c r="AF52" s="26"/>
      <c r="AG52">
        <f t="shared" si="2"/>
        <v>894.85011096496851</v>
      </c>
      <c r="AI52" s="75">
        <f>PXIL!I52</f>
        <v>0</v>
      </c>
      <c r="AJ52" s="75">
        <f>PXIL!O52</f>
        <v>0</v>
      </c>
      <c r="AK52" s="75">
        <f>RTM_IEX!I52</f>
        <v>125.93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7.2085450346420314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4.2905279999999992</v>
      </c>
      <c r="O53">
        <f>BYPL_ISGS_exbus!BB53</f>
        <v>484.75907598760756</v>
      </c>
      <c r="P53" s="77">
        <v>50.58</v>
      </c>
      <c r="Q53" s="77">
        <v>14.27</v>
      </c>
      <c r="R53" s="80">
        <v>25.899999999999995</v>
      </c>
      <c r="S53" s="80">
        <v>0</v>
      </c>
      <c r="T53" s="78">
        <f>SUMPRODUCT(LTA!F53:AJ53,LTA!F$101:AJ$101,LTA!F$104:AJ$104)</f>
        <v>156.63</v>
      </c>
      <c r="U53" s="78">
        <f>SUMPRODUCT(LTA!F53:AJ53,LTA!F$102:AJ$102,LTA!F$104:AJ$104)</f>
        <v>46.45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100.58000000000001</v>
      </c>
      <c r="AB53" s="117">
        <f>-STOA!O53</f>
        <v>-116.39</v>
      </c>
      <c r="AC53">
        <f t="shared" si="0"/>
        <v>9.8701614721354947</v>
      </c>
      <c r="AD53">
        <f t="shared" si="1"/>
        <v>876.67572813588822</v>
      </c>
      <c r="AE53">
        <f>'IDT-1'!C53</f>
        <v>0</v>
      </c>
      <c r="AF53" s="26"/>
      <c r="AG53">
        <f t="shared" si="2"/>
        <v>876.67572813588822</v>
      </c>
      <c r="AI53" s="75">
        <f>PXIL!I53</f>
        <v>0</v>
      </c>
      <c r="AJ53" s="75">
        <f>PXIL!O53</f>
        <v>0</v>
      </c>
      <c r="AK53" s="75">
        <f>RTM_IEX!I53</f>
        <v>111.39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7.3451866404715132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4.1710279999999997</v>
      </c>
      <c r="O54">
        <f>BYPL_ISGS_exbus!BB54</f>
        <v>484.35309381760754</v>
      </c>
      <c r="P54" s="77">
        <v>39.36</v>
      </c>
      <c r="Q54" s="77">
        <v>14.27</v>
      </c>
      <c r="R54" s="80">
        <v>25.899999999999995</v>
      </c>
      <c r="S54" s="80">
        <v>0</v>
      </c>
      <c r="T54" s="78">
        <f>SUMPRODUCT(LTA!F54:AJ54,LTA!F$101:AJ$101,LTA!F$104:AJ$104)</f>
        <v>156.89999999999998</v>
      </c>
      <c r="U54" s="78">
        <f>SUMPRODUCT(LTA!F54:AJ54,LTA!F$102:AJ$102,LTA!F$104:AJ$104)</f>
        <v>46.45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100.58000000000001</v>
      </c>
      <c r="AB54" s="117">
        <f>-STOA!O54</f>
        <v>-116.39</v>
      </c>
      <c r="AC54">
        <f t="shared" si="0"/>
        <v>9.5147396751707927</v>
      </c>
      <c r="AD54">
        <f t="shared" si="1"/>
        <v>836.64230936868239</v>
      </c>
      <c r="AE54">
        <f>'IDT-1'!C54</f>
        <v>0</v>
      </c>
      <c r="AF54" s="26"/>
      <c r="AG54">
        <f t="shared" si="2"/>
        <v>836.64230936868239</v>
      </c>
      <c r="AI54" s="75">
        <f>PXIL!I54</f>
        <v>0</v>
      </c>
      <c r="AJ54" s="75">
        <f>PXIL!O54</f>
        <v>0</v>
      </c>
      <c r="AK54" s="75">
        <f>RTM_IEX!I54</f>
        <v>82.34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7.5593320235756387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4.285747999999999</v>
      </c>
      <c r="O55">
        <f>BYPL_ISGS_exbus!BB55</f>
        <v>484.91444738677751</v>
      </c>
      <c r="P55" s="77">
        <v>25.53</v>
      </c>
      <c r="Q55" s="77">
        <v>8.7382575757575758</v>
      </c>
      <c r="R55" s="80">
        <v>25.899999999999995</v>
      </c>
      <c r="S55" s="80">
        <v>0</v>
      </c>
      <c r="T55" s="78">
        <f>SUMPRODUCT(LTA!F55:AJ55,LTA!F$101:AJ$101,LTA!F$104:AJ$104)</f>
        <v>157.63999999999999</v>
      </c>
      <c r="U55" s="78">
        <f>SUMPRODUCT(LTA!F55:AJ55,LTA!F$102:AJ$102,LTA!F$104:AJ$104)</f>
        <v>46.45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99.98</v>
      </c>
      <c r="AB55" s="117">
        <f>-STOA!O55</f>
        <v>-116.39</v>
      </c>
      <c r="AC55">
        <f t="shared" si="0"/>
        <v>9.3534222686174715</v>
      </c>
      <c r="AD55">
        <f t="shared" si="1"/>
        <v>818.47210330326732</v>
      </c>
      <c r="AE55">
        <f>'IDT-1'!C55</f>
        <v>0</v>
      </c>
      <c r="AF55" s="26"/>
      <c r="AG55">
        <f t="shared" si="2"/>
        <v>818.47210330326732</v>
      </c>
      <c r="AI55" s="75">
        <f>PXIL!I55</f>
        <v>0</v>
      </c>
      <c r="AJ55" s="75">
        <f>PXIL!O55</f>
        <v>0</v>
      </c>
      <c r="AK55" s="75">
        <f>RTM_IEX!I55</f>
        <v>82.34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7.5593320235756387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4.1433039999999988</v>
      </c>
      <c r="O56">
        <f>BYPL_ISGS_exbus!BB56</f>
        <v>484.91444738677751</v>
      </c>
      <c r="P56" s="77">
        <v>25.53</v>
      </c>
      <c r="Q56" s="77">
        <v>8.7382575757575758</v>
      </c>
      <c r="R56" s="80">
        <v>25.899999999999995</v>
      </c>
      <c r="S56" s="80">
        <v>0</v>
      </c>
      <c r="T56" s="78">
        <f>SUMPRODUCT(LTA!F56:AJ56,LTA!F$101:AJ$101,LTA!F$104:AJ$104)</f>
        <v>155.88</v>
      </c>
      <c r="U56" s="78">
        <f>SUMPRODUCT(LTA!F56:AJ56,LTA!F$102:AJ$102,LTA!F$104:AJ$104)</f>
        <v>46.45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99.38</v>
      </c>
      <c r="AB56" s="117">
        <f>-STOA!O56</f>
        <v>-116.39</v>
      </c>
      <c r="AC56">
        <f t="shared" si="0"/>
        <v>9.246040761417472</v>
      </c>
      <c r="AD56">
        <f t="shared" si="1"/>
        <v>806.37704081046729</v>
      </c>
      <c r="AE56">
        <f>'IDT-1'!C56</f>
        <v>0</v>
      </c>
      <c r="AF56" s="26"/>
      <c r="AG56">
        <f t="shared" si="2"/>
        <v>806.37704081046729</v>
      </c>
      <c r="AI56" s="75">
        <f>PXIL!I56</f>
        <v>0</v>
      </c>
      <c r="AJ56" s="75">
        <f>PXIL!O56</f>
        <v>0</v>
      </c>
      <c r="AK56" s="75">
        <f>RTM_IEX!I56</f>
        <v>72.64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7.5593320235756387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4.2169159999999986</v>
      </c>
      <c r="O57">
        <f>BYPL_ISGS_exbus!BB57</f>
        <v>481.50668616575183</v>
      </c>
      <c r="P57" s="77">
        <v>25.19</v>
      </c>
      <c r="Q57" s="77">
        <v>8.7200000000000006</v>
      </c>
      <c r="R57" s="80">
        <v>25.899999999999995</v>
      </c>
      <c r="S57" s="80">
        <v>0</v>
      </c>
      <c r="T57" s="78">
        <f>SUMPRODUCT(LTA!F57:AJ57,LTA!F$101:AJ$101,LTA!F$104:AJ$104)</f>
        <v>155.78</v>
      </c>
      <c r="U57" s="78">
        <f>SUMPRODUCT(LTA!F57:AJ57,LTA!F$102:AJ$102,LTA!F$104:AJ$104)</f>
        <v>46.45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99.080000000000013</v>
      </c>
      <c r="AB57" s="117">
        <f>-STOA!O57</f>
        <v>-116.39</v>
      </c>
      <c r="AC57">
        <f t="shared" si="0"/>
        <v>9.4232515816057809</v>
      </c>
      <c r="AD57">
        <f t="shared" si="1"/>
        <v>826.33742319349585</v>
      </c>
      <c r="AE57">
        <f>'IDT-1'!C57</f>
        <v>0</v>
      </c>
      <c r="AF57" s="26"/>
      <c r="AG57">
        <f t="shared" si="2"/>
        <v>826.33742319349585</v>
      </c>
      <c r="AI57" s="75">
        <f>PXIL!I57</f>
        <v>0</v>
      </c>
      <c r="AJ57" s="75">
        <f>PXIL!O57</f>
        <v>0</v>
      </c>
      <c r="AK57" s="75">
        <f>RTM_IEX!I57</f>
        <v>96.87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7.5593320235756387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4.0974159999999991</v>
      </c>
      <c r="O58">
        <f>BYPL_ISGS_exbus!BB58</f>
        <v>480.94495033221574</v>
      </c>
      <c r="P58" s="77">
        <v>25.19</v>
      </c>
      <c r="Q58" s="77">
        <v>8.7200000000000006</v>
      </c>
      <c r="R58" s="80">
        <v>25.899999999999995</v>
      </c>
      <c r="S58" s="80">
        <v>0</v>
      </c>
      <c r="T58" s="78">
        <f>SUMPRODUCT(LTA!F58:AJ58,LTA!F$101:AJ$101,LTA!F$104:AJ$104)</f>
        <v>153.88000000000002</v>
      </c>
      <c r="U58" s="78">
        <f>SUMPRODUCT(LTA!F58:AJ58,LTA!F$102:AJ$102,LTA!F$104:AJ$104)</f>
        <v>46.45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98.18</v>
      </c>
      <c r="AB58" s="117">
        <f>-STOA!O58</f>
        <v>-116.39</v>
      </c>
      <c r="AC58">
        <f t="shared" si="0"/>
        <v>9.4352087062706627</v>
      </c>
      <c r="AD58">
        <f t="shared" si="1"/>
        <v>827.68423023529488</v>
      </c>
      <c r="AE58">
        <f>'IDT-1'!C58</f>
        <v>0</v>
      </c>
      <c r="AF58" s="26"/>
      <c r="AG58">
        <f t="shared" si="2"/>
        <v>827.68423023529488</v>
      </c>
      <c r="AI58" s="75">
        <f>PXIL!I58</f>
        <v>0</v>
      </c>
      <c r="AJ58" s="75">
        <f>PXIL!O58</f>
        <v>0</v>
      </c>
      <c r="AK58" s="75">
        <f>RTM_IEX!I58</f>
        <v>101.71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7.5593320235756387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3.6662599999999994</v>
      </c>
      <c r="O59">
        <f>BYPL_ISGS_exbus!BB59</f>
        <v>487.24557360844653</v>
      </c>
      <c r="P59" s="77">
        <v>25.19</v>
      </c>
      <c r="Q59" s="77">
        <v>8.7200000000000006</v>
      </c>
      <c r="R59" s="80">
        <v>25.899999999999995</v>
      </c>
      <c r="S59" s="80">
        <v>0</v>
      </c>
      <c r="T59" s="78">
        <f>SUMPRODUCT(LTA!F59:AJ59,LTA!F$101:AJ$101,LTA!F$104:AJ$104)</f>
        <v>150.39000000000001</v>
      </c>
      <c r="U59" s="78">
        <f>SUMPRODUCT(LTA!F59:AJ59,LTA!F$102:AJ$102,LTA!F$104:AJ$104)</f>
        <v>46.45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97.580000000000013</v>
      </c>
      <c r="AB59" s="117">
        <f>-STOA!O59</f>
        <v>-116.39</v>
      </c>
      <c r="AC59">
        <f t="shared" si="0"/>
        <v>9.578820018301494</v>
      </c>
      <c r="AD59">
        <f t="shared" si="1"/>
        <v>843.86008619949484</v>
      </c>
      <c r="AE59">
        <f>'IDT-1'!C59</f>
        <v>0</v>
      </c>
      <c r="AF59" s="26"/>
      <c r="AG59">
        <f t="shared" si="2"/>
        <v>843.86008619949484</v>
      </c>
      <c r="AI59" s="75">
        <f>PXIL!I59</f>
        <v>0</v>
      </c>
      <c r="AJ59" s="75">
        <f>PXIL!O59</f>
        <v>0</v>
      </c>
      <c r="AK59" s="75">
        <f>RTM_IEX!I59</f>
        <v>116.25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7.5593320235756387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3.8641519999999994</v>
      </c>
      <c r="O60">
        <f>BYPL_ISGS_exbus!BB60</f>
        <v>487.2456196618603</v>
      </c>
      <c r="P60" s="77">
        <v>25.19</v>
      </c>
      <c r="Q60" s="77">
        <v>8.7200000000000006</v>
      </c>
      <c r="R60" s="80">
        <v>25.899999999999995</v>
      </c>
      <c r="S60" s="80">
        <v>0</v>
      </c>
      <c r="T60" s="78">
        <f>SUMPRODUCT(LTA!F60:AJ60,LTA!F$101:AJ$101,LTA!F$104:AJ$104)</f>
        <v>146.91</v>
      </c>
      <c r="U60" s="78">
        <f>SUMPRODUCT(LTA!F60:AJ60,LTA!F$102:AJ$102,LTA!F$104:AJ$104)</f>
        <v>46.45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97.580000000000013</v>
      </c>
      <c r="AB60" s="117">
        <f>-STOA!O60</f>
        <v>-116.39</v>
      </c>
      <c r="AC60">
        <f t="shared" si="0"/>
        <v>9.4646658731715334</v>
      </c>
      <c r="AD60">
        <f t="shared" si="1"/>
        <v>831.0021783980385</v>
      </c>
      <c r="AE60">
        <f>'IDT-1'!C60</f>
        <v>0</v>
      </c>
      <c r="AF60" s="26"/>
      <c r="AG60">
        <f t="shared" si="2"/>
        <v>831.0021783980385</v>
      </c>
      <c r="AI60" s="75">
        <f>PXIL!I60</f>
        <v>0</v>
      </c>
      <c r="AJ60" s="75">
        <f>PXIL!O60</f>
        <v>0</v>
      </c>
      <c r="AK60" s="75">
        <f>RTM_IEX!I60</f>
        <v>106.56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7.5593320235756387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4.088811999999999</v>
      </c>
      <c r="O61">
        <f>BYPL_ISGS_exbus!BB61</f>
        <v>483.45743699186028</v>
      </c>
      <c r="P61" s="77">
        <v>25.19</v>
      </c>
      <c r="Q61" s="77">
        <v>8.7200000000000006</v>
      </c>
      <c r="R61" s="80">
        <v>25.899999999999995</v>
      </c>
      <c r="S61" s="80">
        <v>0</v>
      </c>
      <c r="T61" s="78">
        <f>SUMPRODUCT(LTA!F61:AJ61,LTA!F$101:AJ$101,LTA!F$104:AJ$104)</f>
        <v>142.61000000000001</v>
      </c>
      <c r="U61" s="78">
        <f>SUMPRODUCT(LTA!F61:AJ61,LTA!F$102:AJ$102,LTA!F$104:AJ$104)</f>
        <v>46.45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95.78</v>
      </c>
      <c r="AB61" s="117">
        <f>-STOA!O61</f>
        <v>-116.39</v>
      </c>
      <c r="AC61">
        <f t="shared" si="0"/>
        <v>9.336946873675533</v>
      </c>
      <c r="AD61">
        <f t="shared" si="1"/>
        <v>816.61637472753455</v>
      </c>
      <c r="AE61">
        <f>'IDT-1'!C61</f>
        <v>0</v>
      </c>
      <c r="AF61" s="26"/>
      <c r="AG61">
        <f t="shared" si="2"/>
        <v>816.61637472753455</v>
      </c>
      <c r="AI61" s="75">
        <f>PXIL!I61</f>
        <v>0</v>
      </c>
      <c r="AJ61" s="75">
        <f>PXIL!O61</f>
        <v>0</v>
      </c>
      <c r="AK61" s="75">
        <f>RTM_IEX!I61</f>
        <v>101.71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21.850513746181615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4.3086919999999989</v>
      </c>
      <c r="O62">
        <f>BYPL_ISGS_exbus!BB62</f>
        <v>483.45738323483465</v>
      </c>
      <c r="P62" s="77">
        <v>25.19</v>
      </c>
      <c r="Q62" s="77">
        <v>8.7200000000000006</v>
      </c>
      <c r="R62" s="80">
        <v>25.899999999999995</v>
      </c>
      <c r="S62" s="80">
        <v>0</v>
      </c>
      <c r="T62" s="78">
        <f>SUMPRODUCT(LTA!F62:AJ62,LTA!F$101:AJ$101,LTA!F$104:AJ$104)</f>
        <v>132.39000000000001</v>
      </c>
      <c r="U62" s="78">
        <f>SUMPRODUCT(LTA!F62:AJ62,LTA!F$102:AJ$102,LTA!F$104:AJ$104)</f>
        <v>46.45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91.580000000000013</v>
      </c>
      <c r="AB62" s="117">
        <f>-STOA!O62</f>
        <v>-116.39</v>
      </c>
      <c r="AC62">
        <f t="shared" si="0"/>
        <v>9.2525637437726402</v>
      </c>
      <c r="AD62">
        <f t="shared" si="1"/>
        <v>807.11176582301778</v>
      </c>
      <c r="AE62">
        <f>'IDT-1'!C62</f>
        <v>0</v>
      </c>
      <c r="AF62" s="26"/>
      <c r="AG62">
        <f t="shared" si="2"/>
        <v>807.11176582301778</v>
      </c>
      <c r="AI62" s="75">
        <f>PXIL!I62</f>
        <v>0</v>
      </c>
      <c r="AJ62" s="75">
        <f>PXIL!O62</f>
        <v>0</v>
      </c>
      <c r="AK62" s="75">
        <f>RTM_IEX!I62</f>
        <v>92.03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7.5593320235756387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4.2628039999999983</v>
      </c>
      <c r="O63">
        <f>BYPL_ISGS_exbus!BB63</f>
        <v>485.068740149691</v>
      </c>
      <c r="P63" s="77">
        <v>37.35</v>
      </c>
      <c r="Q63" s="77">
        <v>8.5411584373304397</v>
      </c>
      <c r="R63" s="80">
        <v>25.899999999999995</v>
      </c>
      <c r="S63" s="80">
        <v>0</v>
      </c>
      <c r="T63" s="78">
        <f>SUMPRODUCT(LTA!F63:AJ63,LTA!F$101:AJ$101,LTA!F$104:AJ$104)</f>
        <v>127.46000000000001</v>
      </c>
      <c r="U63" s="78">
        <f>SUMPRODUCT(LTA!F63:AJ63,LTA!F$102:AJ$102,LTA!F$104:AJ$104)</f>
        <v>46.45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89.78</v>
      </c>
      <c r="AB63" s="117">
        <f>-STOA!O63</f>
        <v>-116.39</v>
      </c>
      <c r="AC63">
        <f t="shared" si="0"/>
        <v>9.3145636653129529</v>
      </c>
      <c r="AD63">
        <f t="shared" si="1"/>
        <v>814.09521153105823</v>
      </c>
      <c r="AE63">
        <f>'IDT-1'!C63</f>
        <v>0</v>
      </c>
      <c r="AF63" s="26"/>
      <c r="AG63">
        <f t="shared" si="2"/>
        <v>814.09521153105823</v>
      </c>
      <c r="AI63" s="75">
        <f>PXIL!I63</f>
        <v>0</v>
      </c>
      <c r="AJ63" s="75">
        <f>PXIL!O63</f>
        <v>0</v>
      </c>
      <c r="AK63" s="75">
        <f>RTM_IEX!I63</f>
        <v>106.55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7.4187066974595837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4.2771439999999998</v>
      </c>
      <c r="O64">
        <f>BYPL_ISGS_exbus!BB64</f>
        <v>485.068740149691</v>
      </c>
      <c r="P64" s="77">
        <v>37.35</v>
      </c>
      <c r="Q64" s="77">
        <v>8.5411584373304397</v>
      </c>
      <c r="R64" s="80">
        <v>25.899999999999995</v>
      </c>
      <c r="S64" s="80">
        <v>0</v>
      </c>
      <c r="T64" s="78">
        <f>SUMPRODUCT(LTA!F64:AJ64,LTA!F$101:AJ$101,LTA!F$104:AJ$104)</f>
        <v>115.07000000000001</v>
      </c>
      <c r="U64" s="78">
        <f>SUMPRODUCT(LTA!F64:AJ64,LTA!F$102:AJ$102,LTA!F$104:AJ$104)</f>
        <v>46.45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88.580000000000013</v>
      </c>
      <c r="AB64" s="117">
        <f>-STOA!O64</f>
        <v>-116.39</v>
      </c>
      <c r="AC64">
        <f t="shared" si="0"/>
        <v>9.2791323544431314</v>
      </c>
      <c r="AD64">
        <f t="shared" si="1"/>
        <v>810.10435751581201</v>
      </c>
      <c r="AE64">
        <f>'IDT-1'!C64</f>
        <v>0</v>
      </c>
      <c r="AF64" s="26"/>
      <c r="AG64">
        <f t="shared" si="2"/>
        <v>810.10435751581201</v>
      </c>
      <c r="AI64" s="75">
        <f>PXIL!I64</f>
        <v>0</v>
      </c>
      <c r="AJ64" s="75">
        <f>PXIL!O64</f>
        <v>0</v>
      </c>
      <c r="AK64" s="75">
        <f>RTM_IEX!I64</f>
        <v>116.24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21.230534133104825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4.1710279999999997</v>
      </c>
      <c r="O65">
        <f>BYPL_ISGS_exbus!BB65</f>
        <v>486.14439777832598</v>
      </c>
      <c r="P65" s="77">
        <v>55.63</v>
      </c>
      <c r="Q65" s="77">
        <v>8.5411584373304397</v>
      </c>
      <c r="R65" s="80">
        <v>25.899999999999995</v>
      </c>
      <c r="S65" s="80">
        <v>0</v>
      </c>
      <c r="T65" s="78">
        <f>SUMPRODUCT(LTA!F65:AJ65,LTA!F$101:AJ$101,LTA!F$104:AJ$104)</f>
        <v>108.59</v>
      </c>
      <c r="U65" s="78">
        <f>SUMPRODUCT(LTA!F65:AJ65,LTA!F$102:AJ$102,LTA!F$104:AJ$104)</f>
        <v>46.45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87.080000000000013</v>
      </c>
      <c r="AB65" s="117">
        <f>-STOA!O65</f>
        <v>-116.39</v>
      </c>
      <c r="AC65">
        <f t="shared" si="0"/>
        <v>9.7555764022087992</v>
      </c>
      <c r="AD65">
        <f t="shared" si="1"/>
        <v>863.76928253232654</v>
      </c>
      <c r="AE65">
        <f>'IDT-1'!C65</f>
        <v>0</v>
      </c>
      <c r="AF65" s="26"/>
      <c r="AG65">
        <f t="shared" si="2"/>
        <v>863.76928253232654</v>
      </c>
      <c r="AI65" s="75">
        <f>PXIL!I65</f>
        <v>0</v>
      </c>
      <c r="AJ65" s="75">
        <f>PXIL!O65</f>
        <v>0</v>
      </c>
      <c r="AK65" s="75">
        <f>RTM_IEX!I65</f>
        <v>145.30000000000001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21.230534133104825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4.0744719999999992</v>
      </c>
      <c r="O66">
        <f>BYPL_ISGS_exbus!BB66</f>
        <v>486.27557517515135</v>
      </c>
      <c r="P66" s="77">
        <v>55.63</v>
      </c>
      <c r="Q66" s="77">
        <v>8.5411584373304397</v>
      </c>
      <c r="R66" s="80">
        <v>25.899999999999995</v>
      </c>
      <c r="S66" s="80">
        <v>0</v>
      </c>
      <c r="T66" s="78">
        <f>SUMPRODUCT(LTA!F66:AJ66,LTA!F$101:AJ$101,LTA!F$104:AJ$104)</f>
        <v>96.54</v>
      </c>
      <c r="U66" s="78">
        <f>SUMPRODUCT(LTA!F66:AJ66,LTA!F$102:AJ$102,LTA!F$104:AJ$104)</f>
        <v>46.45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82.580000000000013</v>
      </c>
      <c r="AB66" s="117">
        <f>-STOA!O66</f>
        <v>-116.39</v>
      </c>
      <c r="AC66">
        <f t="shared" si="0"/>
        <v>9.4823770705008599</v>
      </c>
      <c r="AD66">
        <f t="shared" si="1"/>
        <v>832.99710326085972</v>
      </c>
      <c r="AE66">
        <f>'IDT-1'!C66</f>
        <v>0</v>
      </c>
      <c r="AF66" s="26"/>
      <c r="AG66">
        <f t="shared" si="2"/>
        <v>832.99710326085972</v>
      </c>
      <c r="AI66" s="75">
        <f>PXIL!I66</f>
        <v>0</v>
      </c>
      <c r="AJ66" s="75">
        <f>PXIL!O66</f>
        <v>0</v>
      </c>
      <c r="AK66" s="75">
        <f>RTM_IEX!I66</f>
        <v>130.77000000000001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7.2085450346420314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4.3727439999999991</v>
      </c>
      <c r="O67">
        <f>BYPL_ISGS_exbus!BB67</f>
        <v>488.63732367417504</v>
      </c>
      <c r="P67" s="77">
        <v>55.63</v>
      </c>
      <c r="Q67" s="77">
        <v>8.5411584373304397</v>
      </c>
      <c r="R67" s="80">
        <v>25.899999999999995</v>
      </c>
      <c r="S67" s="80">
        <v>0</v>
      </c>
      <c r="T67" s="78">
        <f>SUMPRODUCT(LTA!F67:AJ67,LTA!F$101:AJ$101,LTA!F$104:AJ$104)</f>
        <v>86.28</v>
      </c>
      <c r="U67" s="78">
        <f>SUMPRODUCT(LTA!F67:AJ67,LTA!F$102:AJ$102,LTA!F$104:AJ$104)</f>
        <v>46.45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77.180000000000007</v>
      </c>
      <c r="AB67" s="117">
        <f>-STOA!O67</f>
        <v>-116.39</v>
      </c>
      <c r="AC67">
        <f t="shared" si="0"/>
        <v>9.3725357468257968</v>
      </c>
      <c r="AD67">
        <f t="shared" si="1"/>
        <v>820.62497598509583</v>
      </c>
      <c r="AE67">
        <f>'IDT-1'!C67</f>
        <v>0</v>
      </c>
      <c r="AF67" s="26"/>
      <c r="AG67">
        <f t="shared" si="2"/>
        <v>820.62497598509583</v>
      </c>
      <c r="AI67" s="75">
        <f>PXIL!I67</f>
        <v>0</v>
      </c>
      <c r="AJ67" s="75">
        <f>PXIL!O67</f>
        <v>0</v>
      </c>
      <c r="AK67" s="75">
        <f>RTM_IEX!I67</f>
        <v>145.31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7.2085450346420314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4.3134719999999991</v>
      </c>
      <c r="O68">
        <f>BYPL_ISGS_exbus!BB68</f>
        <v>494.05854014337046</v>
      </c>
      <c r="P68" s="77">
        <v>55.63</v>
      </c>
      <c r="Q68" s="77">
        <v>8.5411584373304397</v>
      </c>
      <c r="R68" s="80">
        <v>25.899999999999995</v>
      </c>
      <c r="S68" s="80">
        <v>0</v>
      </c>
      <c r="T68" s="78">
        <f>SUMPRODUCT(LTA!F68:AJ68,LTA!F$101:AJ$101,LTA!F$104:AJ$104)</f>
        <v>77.039999999999992</v>
      </c>
      <c r="U68" s="78">
        <f>SUMPRODUCT(LTA!F68:AJ68,LTA!F$102:AJ$102,LTA!F$104:AJ$104)</f>
        <v>46.45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73.580000000000013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9.3919128581547167</v>
      </c>
      <c r="AD68">
        <f t="shared" ref="AD68:AD98" si="4">SUM(B68:AB68,AI68:AR68)-AC68</f>
        <v>822.80754334296239</v>
      </c>
      <c r="AE68">
        <f>'IDT-1'!C68</f>
        <v>0</v>
      </c>
      <c r="AF68" s="26"/>
      <c r="AG68">
        <f t="shared" ref="AG68:AG98" si="5">SUM(AD68:AF68)</f>
        <v>822.80754334296239</v>
      </c>
      <c r="AI68" s="75">
        <f>PXIL!I68</f>
        <v>0</v>
      </c>
      <c r="AJ68" s="75">
        <f>PXIL!O68</f>
        <v>0</v>
      </c>
      <c r="AK68" s="75">
        <f>RTM_IEX!I68</f>
        <v>154.99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7.2085450346420314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4.2809679999999988</v>
      </c>
      <c r="O69">
        <f>BYPL_ISGS_exbus!BB69</f>
        <v>502.13144830739134</v>
      </c>
      <c r="P69" s="77">
        <v>57.690000000000005</v>
      </c>
      <c r="Q69" s="77">
        <v>22.19253977337759</v>
      </c>
      <c r="R69" s="80">
        <v>25.899999999999995</v>
      </c>
      <c r="S69" s="80">
        <v>0</v>
      </c>
      <c r="T69" s="78">
        <f>SUMPRODUCT(LTA!F69:AJ69,LTA!F$101:AJ$101,LTA!F$104:AJ$104)</f>
        <v>65.160000000000011</v>
      </c>
      <c r="U69" s="78">
        <f>SUMPRODUCT(LTA!F69:AJ69,LTA!F$102:AJ$102,LTA!F$104:AJ$104)</f>
        <v>75.510000000000005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70.580000000000013</v>
      </c>
      <c r="AB69" s="117">
        <f>-STOA!O69</f>
        <v>-116.39</v>
      </c>
      <c r="AC69">
        <f t="shared" si="3"/>
        <v>9.5211125705553155</v>
      </c>
      <c r="AD69">
        <f t="shared" si="4"/>
        <v>837.36012913062984</v>
      </c>
      <c r="AE69">
        <f>'IDT-1'!C69</f>
        <v>0</v>
      </c>
      <c r="AF69" s="26"/>
      <c r="AG69">
        <f t="shared" si="5"/>
        <v>837.36012913062984</v>
      </c>
      <c r="AI69" s="75">
        <f>PXIL!I69</f>
        <v>0</v>
      </c>
      <c r="AJ69" s="75">
        <f>PXIL!O69</f>
        <v>0</v>
      </c>
      <c r="AK69" s="75">
        <f>RTM_IEX!I69</f>
        <v>131.74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7.2085450346420314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4.3039119999999995</v>
      </c>
      <c r="O70">
        <f>BYPL_ISGS_exbus!BB70</f>
        <v>503.54160475183573</v>
      </c>
      <c r="P70" s="77">
        <v>57.690000000000005</v>
      </c>
      <c r="Q70" s="77">
        <v>22.19253977337759</v>
      </c>
      <c r="R70" s="80">
        <v>25.899999999999995</v>
      </c>
      <c r="S70" s="80">
        <v>0</v>
      </c>
      <c r="T70" s="78">
        <f>SUMPRODUCT(LTA!F70:AJ70,LTA!F$101:AJ$101,LTA!F$104:AJ$104)</f>
        <v>52.38</v>
      </c>
      <c r="U70" s="78">
        <f>SUMPRODUCT(LTA!F70:AJ70,LTA!F$102:AJ$102,LTA!F$104:AJ$104)</f>
        <v>80.73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67.580000000000013</v>
      </c>
      <c r="AB70" s="117">
        <f>-STOA!O70</f>
        <v>-116.39</v>
      </c>
      <c r="AC70">
        <f t="shared" si="3"/>
        <v>9.3044838544664259</v>
      </c>
      <c r="AD70">
        <f t="shared" si="4"/>
        <v>812.95985829116307</v>
      </c>
      <c r="AE70">
        <f>'IDT-1'!C70</f>
        <v>0</v>
      </c>
      <c r="AF70" s="26"/>
      <c r="AG70">
        <f t="shared" si="5"/>
        <v>812.95985829116307</v>
      </c>
      <c r="AI70" s="75">
        <f>PXIL!I70</f>
        <v>0</v>
      </c>
      <c r="AJ70" s="75">
        <f>PXIL!O70</f>
        <v>0</v>
      </c>
      <c r="AK70" s="75">
        <f>RTM_IEX!I70</f>
        <v>116.25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7.2085450346420314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4.2771439999999998</v>
      </c>
      <c r="O71">
        <f>BYPL_ISGS_exbus!BB71</f>
        <v>506.46419079749177</v>
      </c>
      <c r="P71" s="77">
        <v>57.690000000000005</v>
      </c>
      <c r="Q71" s="77">
        <v>22.19253977337759</v>
      </c>
      <c r="R71" s="80">
        <v>22.559999999999995</v>
      </c>
      <c r="S71" s="80">
        <v>0</v>
      </c>
      <c r="T71" s="78">
        <f>SUMPRODUCT(LTA!F71:AJ71,LTA!F$101:AJ$101,LTA!F$104:AJ$104)</f>
        <v>42.85</v>
      </c>
      <c r="U71" s="78">
        <f>SUMPRODUCT(LTA!F71:AJ71,LTA!F$102:AJ$102,LTA!F$104:AJ$104)</f>
        <v>80.73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64.580000000000013</v>
      </c>
      <c r="AB71" s="117">
        <f>-STOA!O71</f>
        <v>-116.39</v>
      </c>
      <c r="AC71">
        <f t="shared" si="3"/>
        <v>9.3608550532681978</v>
      </c>
      <c r="AD71">
        <f t="shared" si="4"/>
        <v>819.30930513801729</v>
      </c>
      <c r="AE71">
        <f>'IDT-1'!C71</f>
        <v>0</v>
      </c>
      <c r="AF71" s="26"/>
      <c r="AG71">
        <f t="shared" si="5"/>
        <v>819.30930513801729</v>
      </c>
      <c r="AI71" s="75">
        <f>PXIL!I71</f>
        <v>0</v>
      </c>
      <c r="AJ71" s="75">
        <f>PXIL!O71</f>
        <v>0</v>
      </c>
      <c r="AK71" s="75">
        <f>RTM_IEX!I71</f>
        <v>135.63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7.2085450346420314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4.1433039999999988</v>
      </c>
      <c r="O72">
        <f>BYPL_ISGS_exbus!BB72</f>
        <v>529.39655626962156</v>
      </c>
      <c r="P72" s="77">
        <v>57.690000000000005</v>
      </c>
      <c r="Q72" s="77">
        <v>22.19253977337759</v>
      </c>
      <c r="R72" s="80">
        <v>16.962759069464781</v>
      </c>
      <c r="S72" s="80">
        <v>0</v>
      </c>
      <c r="T72" s="78">
        <f>SUMPRODUCT(LTA!F72:AJ72,LTA!F$101:AJ$101,LTA!F$104:AJ$104)</f>
        <v>32.119999999999997</v>
      </c>
      <c r="U72" s="78">
        <f>SUMPRODUCT(LTA!F72:AJ72,LTA!F$102:AJ$102,LTA!F$104:AJ$104)</f>
        <v>80.73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61.580000000000005</v>
      </c>
      <c r="AB72" s="117">
        <f>-STOA!O72</f>
        <v>-116.39</v>
      </c>
      <c r="AC72">
        <f t="shared" si="3"/>
        <v>9.6470423572342323</v>
      </c>
      <c r="AD72">
        <f t="shared" si="4"/>
        <v>851.54440237564597</v>
      </c>
      <c r="AE72">
        <f>'IDT-1'!C72</f>
        <v>0</v>
      </c>
      <c r="AF72" s="26"/>
      <c r="AG72">
        <f t="shared" si="5"/>
        <v>851.54440237564597</v>
      </c>
      <c r="AI72" s="75">
        <f>PXIL!I72</f>
        <v>0</v>
      </c>
      <c r="AJ72" s="75">
        <f>PXIL!O72</f>
        <v>0</v>
      </c>
      <c r="AK72" s="75">
        <f>RTM_IEX!I72</f>
        <v>164.68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7.2085450346420314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3.9693119999999995</v>
      </c>
      <c r="O73">
        <f>BYPL_ISGS_exbus!BB73</f>
        <v>536.28449470372459</v>
      </c>
      <c r="P73" s="77">
        <v>57.690000000000005</v>
      </c>
      <c r="Q73" s="77">
        <v>22.19253977337759</v>
      </c>
      <c r="R73" s="80">
        <v>9.637291373981455</v>
      </c>
      <c r="S73" s="80">
        <v>0</v>
      </c>
      <c r="T73" s="78">
        <f>SUMPRODUCT(LTA!F73:AJ73,LTA!F$101:AJ$101,LTA!F$104:AJ$104)</f>
        <v>25.400000000000002</v>
      </c>
      <c r="U73" s="78">
        <f>SUMPRODUCT(LTA!F73:AJ73,LTA!F$102:AJ$102,LTA!F$104:AJ$104)</f>
        <v>80.73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23.64</v>
      </c>
      <c r="Z73" s="75">
        <f>IEX!O73</f>
        <v>0</v>
      </c>
      <c r="AA73" s="117">
        <f>STOA!I73</f>
        <v>58.580000000000005</v>
      </c>
      <c r="AB73" s="117">
        <f>-STOA!O73</f>
        <v>-116.39</v>
      </c>
      <c r="AC73">
        <f t="shared" si="3"/>
        <v>9.4705889701340844</v>
      </c>
      <c r="AD73">
        <f t="shared" si="4"/>
        <v>831.66933450136571</v>
      </c>
      <c r="AE73">
        <f>'IDT-1'!C73</f>
        <v>0</v>
      </c>
      <c r="AF73" s="26"/>
      <c r="AG73">
        <f t="shared" si="5"/>
        <v>831.66933450136571</v>
      </c>
      <c r="AI73" s="75">
        <f>PXIL!I73</f>
        <v>0</v>
      </c>
      <c r="AJ73" s="75">
        <f>PXIL!O73</f>
        <v>0</v>
      </c>
      <c r="AK73" s="75">
        <f>RTM_IEX!I73</f>
        <v>106.56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24.76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21.230534133104825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4.088811999999999</v>
      </c>
      <c r="O74">
        <f>BYPL_ISGS_exbus!BB74</f>
        <v>560.76767776644704</v>
      </c>
      <c r="P74" s="77">
        <v>57.690000000000005</v>
      </c>
      <c r="Q74" s="77">
        <v>22.19253977337759</v>
      </c>
      <c r="R74" s="80">
        <v>5.67</v>
      </c>
      <c r="S74" s="80">
        <v>0</v>
      </c>
      <c r="T74" s="78">
        <f>SUMPRODUCT(LTA!F74:AJ74,LTA!F$101:AJ$101,LTA!F$104:AJ$104)</f>
        <v>18.98</v>
      </c>
      <c r="U74" s="78">
        <f>SUMPRODUCT(LTA!F74:AJ74,LTA!F$102:AJ$102,LTA!F$104:AJ$104)</f>
        <v>80.73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92.7</v>
      </c>
      <c r="Z74" s="75">
        <f>IEX!O74</f>
        <v>0</v>
      </c>
      <c r="AA74" s="117">
        <f>STOA!I74</f>
        <v>57.980000000000004</v>
      </c>
      <c r="AB74" s="117">
        <f>-STOA!O74</f>
        <v>-116.39</v>
      </c>
      <c r="AC74">
        <f t="shared" si="3"/>
        <v>9.7136219210614794</v>
      </c>
      <c r="AD74">
        <f t="shared" si="4"/>
        <v>859.04368233764194</v>
      </c>
      <c r="AE74">
        <f>'IDT-1'!C74</f>
        <v>0</v>
      </c>
      <c r="AF74" s="26"/>
      <c r="AG74">
        <f t="shared" si="5"/>
        <v>859.04368233764194</v>
      </c>
      <c r="AI74" s="75">
        <f>PXIL!I74</f>
        <v>0</v>
      </c>
      <c r="AJ74" s="75">
        <f>PXIL!O74</f>
        <v>0</v>
      </c>
      <c r="AK74" s="75">
        <f>RTM_IEX!I74</f>
        <v>48.44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13.8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21.41622393601828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4.1299199999999994</v>
      </c>
      <c r="O75">
        <f>BYPL_ISGS_exbus!BB75</f>
        <v>585.0447613118954</v>
      </c>
      <c r="P75" s="77">
        <v>57.690000000000005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14.57</v>
      </c>
      <c r="U75" s="78">
        <f>SUMPRODUCT(LTA!F75:AJ75,LTA!F$102:AJ$102,LTA!F$104:AJ$104)</f>
        <v>80.73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58.12</v>
      </c>
      <c r="Z75" s="75">
        <f>IEX!O75</f>
        <v>0</v>
      </c>
      <c r="AA75" s="117">
        <f>STOA!I75</f>
        <v>57.38</v>
      </c>
      <c r="AB75" s="117">
        <f>-STOA!O75</f>
        <v>-55</v>
      </c>
      <c r="AC75">
        <f t="shared" si="3"/>
        <v>8.5234118283394924</v>
      </c>
      <c r="AD75">
        <f t="shared" si="4"/>
        <v>848.30777377872596</v>
      </c>
      <c r="AE75">
        <f>'IDT-1'!C75</f>
        <v>0</v>
      </c>
      <c r="AF75" s="26"/>
      <c r="AG75">
        <f t="shared" si="5"/>
        <v>848.30777377872596</v>
      </c>
      <c r="AI75" s="75">
        <f>PXIL!I75</f>
        <v>0</v>
      </c>
      <c r="AJ75" s="75">
        <f>PXIL!O75</f>
        <v>0</v>
      </c>
      <c r="AK75" s="75">
        <f>RTM_IEX!I75</f>
        <v>9.68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21.41622393601828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4.1939719999999987</v>
      </c>
      <c r="O76">
        <f>BYPL_ISGS_exbus!BB76</f>
        <v>606.41770529122209</v>
      </c>
      <c r="P76" s="77">
        <v>57.690000000000005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10.01</v>
      </c>
      <c r="U76" s="78">
        <f>SUMPRODUCT(LTA!F76:AJ76,LTA!F$102:AJ$102,LTA!F$104:AJ$104)</f>
        <v>80.73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58.12</v>
      </c>
      <c r="Z76" s="75">
        <f>IEX!O76</f>
        <v>0</v>
      </c>
      <c r="AA76" s="117">
        <f>STOA!I76</f>
        <v>55.88</v>
      </c>
      <c r="AB76" s="117">
        <f>-STOA!O76</f>
        <v>-55</v>
      </c>
      <c r="AC76">
        <f t="shared" si="3"/>
        <v>8.8718653929575666</v>
      </c>
      <c r="AD76">
        <f t="shared" si="4"/>
        <v>887.55631619343444</v>
      </c>
      <c r="AE76">
        <f>'IDT-1'!C76</f>
        <v>0</v>
      </c>
      <c r="AF76" s="26"/>
      <c r="AG76">
        <f t="shared" si="5"/>
        <v>887.55631619343444</v>
      </c>
      <c r="AI76" s="75">
        <f>PXIL!I76</f>
        <v>0</v>
      </c>
      <c r="AJ76" s="75">
        <f>PXIL!O76</f>
        <v>0</v>
      </c>
      <c r="AK76" s="75">
        <f>RTM_IEX!I76</f>
        <v>33.9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4.1165359999999991</v>
      </c>
      <c r="O77">
        <f>BYPL_ISGS_exbus!BB77</f>
        <v>618.86933009198515</v>
      </c>
      <c r="P77" s="77">
        <v>60.73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8.42</v>
      </c>
      <c r="U77" s="78">
        <f>SUMPRODUCT(LTA!F77:AJ77,LTA!F$102:AJ$102,LTA!F$104:AJ$104)</f>
        <v>80.73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24.21</v>
      </c>
      <c r="Z77" s="75">
        <f>IEX!O77</f>
        <v>0</v>
      </c>
      <c r="AA77" s="117">
        <f>STOA!I77</f>
        <v>55.580000000000005</v>
      </c>
      <c r="AB77" s="117">
        <f>-STOA!O77</f>
        <v>-55</v>
      </c>
      <c r="AC77">
        <f t="shared" si="3"/>
        <v>9.0368615068620084</v>
      </c>
      <c r="AD77">
        <f t="shared" si="4"/>
        <v>906.14087847776216</v>
      </c>
      <c r="AE77">
        <f>'IDT-1'!C77</f>
        <v>0</v>
      </c>
      <c r="AF77" s="26"/>
      <c r="AG77">
        <f t="shared" si="5"/>
        <v>906.14087847776216</v>
      </c>
      <c r="AI77" s="75">
        <f>PXIL!I77</f>
        <v>0</v>
      </c>
      <c r="AJ77" s="75">
        <f>PXIL!O77</f>
        <v>0</v>
      </c>
      <c r="AK77" s="75">
        <f>RTM_IEX!I77</f>
        <v>87.18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4.1758079999999991</v>
      </c>
      <c r="O78">
        <f>BYPL_ISGS_exbus!BB78</f>
        <v>636.48328303035566</v>
      </c>
      <c r="P78" s="77">
        <v>60.73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8.94</v>
      </c>
      <c r="U78" s="78">
        <f>SUMPRODUCT(LTA!F78:AJ78,LTA!F$102:AJ$102,LTA!F$104:AJ$104)</f>
        <v>80.73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9.68</v>
      </c>
      <c r="Z78" s="75">
        <f>IEX!O78</f>
        <v>0</v>
      </c>
      <c r="AA78" s="117">
        <f>STOA!I78</f>
        <v>55.580000000000005</v>
      </c>
      <c r="AB78" s="117">
        <f>-STOA!O78</f>
        <v>-55</v>
      </c>
      <c r="AC78">
        <f t="shared" si="3"/>
        <v>9.0691858863196693</v>
      </c>
      <c r="AD78">
        <f t="shared" si="4"/>
        <v>909.78177903667506</v>
      </c>
      <c r="AE78">
        <f>'IDT-1'!C78</f>
        <v>0</v>
      </c>
      <c r="AF78" s="26"/>
      <c r="AG78">
        <f t="shared" si="5"/>
        <v>909.78177903667506</v>
      </c>
      <c r="AI78" s="75">
        <f>PXIL!I78</f>
        <v>0</v>
      </c>
      <c r="AJ78" s="75">
        <f>PXIL!O78</f>
        <v>0</v>
      </c>
      <c r="AK78" s="75">
        <f>RTM_IEX!I78</f>
        <v>87.19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4.1021959999999993</v>
      </c>
      <c r="O79">
        <f>BYPL_ISGS_exbus!BB79</f>
        <v>648.51085436552273</v>
      </c>
      <c r="P79" s="77">
        <v>60.73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9.4700000000000006</v>
      </c>
      <c r="U79" s="78">
        <f>SUMPRODUCT(LTA!F79:AJ79,LTA!F$102:AJ$102,LTA!F$104:AJ$104)</f>
        <v>80.73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55.580000000000005</v>
      </c>
      <c r="AB79" s="117">
        <f>-STOA!O79</f>
        <v>-55</v>
      </c>
      <c r="AC79">
        <f t="shared" si="3"/>
        <v>8.7100927284691387</v>
      </c>
      <c r="AD79">
        <f t="shared" si="4"/>
        <v>869.33483152969268</v>
      </c>
      <c r="AE79">
        <f>'IDT-1'!C79</f>
        <v>0</v>
      </c>
      <c r="AF79" s="26"/>
      <c r="AG79">
        <f t="shared" si="5"/>
        <v>869.33483152969268</v>
      </c>
      <c r="AI79" s="75">
        <f>PXIL!I79</f>
        <v>0</v>
      </c>
      <c r="AJ79" s="75">
        <f>PXIL!O79</f>
        <v>0</v>
      </c>
      <c r="AK79" s="75">
        <f>RTM_IEX!I79</f>
        <v>43.58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3.9559279999999988</v>
      </c>
      <c r="O80">
        <f>BYPL_ISGS_exbus!BB80</f>
        <v>654.10551015182944</v>
      </c>
      <c r="P80" s="77">
        <v>60.73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9.74</v>
      </c>
      <c r="U80" s="78">
        <f>SUMPRODUCT(LTA!F80:AJ80,LTA!F$102:AJ$102,LTA!F$104:AJ$104)</f>
        <v>80.73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55.580000000000005</v>
      </c>
      <c r="AB80" s="117">
        <f>-STOA!O80</f>
        <v>-55</v>
      </c>
      <c r="AC80">
        <f t="shared" si="3"/>
        <v>8.8031825409886402</v>
      </c>
      <c r="AD80">
        <f t="shared" si="4"/>
        <v>879.82012950347996</v>
      </c>
      <c r="AE80">
        <f>'IDT-1'!C80</f>
        <v>0</v>
      </c>
      <c r="AF80" s="26"/>
      <c r="AG80">
        <f t="shared" si="5"/>
        <v>879.82012950347996</v>
      </c>
      <c r="AI80" s="75">
        <f>PXIL!I80</f>
        <v>0</v>
      </c>
      <c r="AJ80" s="75">
        <f>PXIL!O80</f>
        <v>0</v>
      </c>
      <c r="AK80" s="75">
        <f>RTM_IEX!I80</f>
        <v>48.44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4.0199799999999994</v>
      </c>
      <c r="O81">
        <f>BYPL_ISGS_exbus!BB81</f>
        <v>661.19470893032826</v>
      </c>
      <c r="P81" s="77">
        <v>60.73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9.83</v>
      </c>
      <c r="U81" s="78">
        <f>SUMPRODUCT(LTA!F81:AJ81,LTA!F$102:AJ$102,LTA!F$104:AJ$104)</f>
        <v>80.73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55.580000000000005</v>
      </c>
      <c r="AB81" s="117">
        <f>-STOA!O81</f>
        <v>-55</v>
      </c>
      <c r="AC81">
        <f t="shared" si="3"/>
        <v>8.653787147839429</v>
      </c>
      <c r="AD81">
        <f t="shared" si="4"/>
        <v>862.99277567512786</v>
      </c>
      <c r="AE81">
        <f>'IDT-1'!C81</f>
        <v>0</v>
      </c>
      <c r="AF81" s="26"/>
      <c r="AG81">
        <f t="shared" si="5"/>
        <v>862.99277567512786</v>
      </c>
      <c r="AI81" s="75">
        <f>PXIL!I81</f>
        <v>0</v>
      </c>
      <c r="AJ81" s="75">
        <f>PXIL!O81</f>
        <v>0</v>
      </c>
      <c r="AK81" s="75">
        <f>RTM_IEX!I81</f>
        <v>24.22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7.2715935334872981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4.088811999999999</v>
      </c>
      <c r="O82">
        <f>BYPL_ISGS_exbus!BB82</f>
        <v>651.18727113678347</v>
      </c>
      <c r="P82" s="77">
        <v>60.73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9.8699999999999992</v>
      </c>
      <c r="U82" s="78">
        <f>SUMPRODUCT(LTA!F82:AJ82,LTA!F$102:AJ$102,LTA!F$104:AJ$104)</f>
        <v>80.73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55.580000000000005</v>
      </c>
      <c r="AB82" s="117">
        <f>-STOA!O82</f>
        <v>-55</v>
      </c>
      <c r="AC82">
        <f t="shared" si="3"/>
        <v>8.6997633296891639</v>
      </c>
      <c r="AD82">
        <f t="shared" si="4"/>
        <v>838.03819369973337</v>
      </c>
      <c r="AE82">
        <f>'IDT-1'!C82</f>
        <v>0</v>
      </c>
      <c r="AF82" s="26"/>
      <c r="AG82">
        <f t="shared" si="5"/>
        <v>838.03819369973337</v>
      </c>
      <c r="AI82" s="75">
        <f>PXIL!I82</f>
        <v>0</v>
      </c>
      <c r="AJ82" s="75">
        <f>PXIL!O82</f>
        <v>0</v>
      </c>
      <c r="AK82" s="75">
        <f>RTM_IEX!I82</f>
        <v>24.21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7.2715935334872981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4.2628039999999983</v>
      </c>
      <c r="O83">
        <f>BYPL_ISGS_exbus!BB83</f>
        <v>648.73180565434109</v>
      </c>
      <c r="P83" s="77">
        <v>60.73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7</v>
      </c>
      <c r="U83" s="78">
        <f>SUMPRODUCT(LTA!F83:AJ83,LTA!F$102:AJ$102,LTA!F$104:AJ$104)</f>
        <v>80.73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55.580000000000005</v>
      </c>
      <c r="AB83" s="117">
        <f>-STOA!O83</f>
        <v>-55</v>
      </c>
      <c r="AC83">
        <f t="shared" si="3"/>
        <v>8.6633355510985535</v>
      </c>
      <c r="AD83">
        <f t="shared" si="4"/>
        <v>783.71314799588163</v>
      </c>
      <c r="AE83">
        <f>'IDT-1'!C83</f>
        <v>0</v>
      </c>
      <c r="AF83" s="26"/>
      <c r="AG83">
        <f t="shared" si="5"/>
        <v>783.71314799588163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4.3086919999999989</v>
      </c>
      <c r="O84">
        <f>BYPL_ISGS_exbus!BB84</f>
        <v>647.47891992034101</v>
      </c>
      <c r="P84" s="77">
        <v>60.73</v>
      </c>
      <c r="Q84" s="77">
        <v>22.19253977337759</v>
      </c>
      <c r="R84" s="80">
        <v>0</v>
      </c>
      <c r="S84" s="80">
        <v>0</v>
      </c>
      <c r="T84" s="78">
        <f>SUMPRODUCT(LTA!F84:AJ84,LTA!F$101:AJ$101,LTA!F$104:AJ$104)</f>
        <v>7.05</v>
      </c>
      <c r="U84" s="78">
        <f>SUMPRODUCT(LTA!F84:AJ84,LTA!F$102:AJ$102,LTA!F$104:AJ$104)</f>
        <v>80.73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55.580000000000005</v>
      </c>
      <c r="AB84" s="117">
        <f>-STOA!O84</f>
        <v>-55</v>
      </c>
      <c r="AC84">
        <f t="shared" si="3"/>
        <v>8.2973120610280873</v>
      </c>
      <c r="AD84">
        <f t="shared" si="4"/>
        <v>822.84071816974142</v>
      </c>
      <c r="AE84">
        <f>'IDT-1'!C84</f>
        <v>-25</v>
      </c>
      <c r="AF84" s="26"/>
      <c r="AG84">
        <f t="shared" si="5"/>
        <v>797.84071816974142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4.2398599999999984</v>
      </c>
      <c r="O85">
        <f>BYPL_ISGS_exbus!BB85</f>
        <v>626.90374364846002</v>
      </c>
      <c r="P85" s="77">
        <v>60.73</v>
      </c>
      <c r="Q85" s="77">
        <v>22.19253977337759</v>
      </c>
      <c r="R85" s="80">
        <v>0</v>
      </c>
      <c r="S85" s="80">
        <v>0</v>
      </c>
      <c r="T85" s="78">
        <f>SUMPRODUCT(LTA!F85:AJ85,LTA!F$101:AJ$101,LTA!F$104:AJ$104)</f>
        <v>7.39</v>
      </c>
      <c r="U85" s="78">
        <f>SUMPRODUCT(LTA!F85:AJ85,LTA!F$102:AJ$102,LTA!F$104:AJ$104)</f>
        <v>80.73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55.580000000000005</v>
      </c>
      <c r="AB85" s="117">
        <f>-STOA!O85</f>
        <v>-55</v>
      </c>
      <c r="AC85">
        <f t="shared" si="3"/>
        <v>8.2890927882355339</v>
      </c>
      <c r="AD85">
        <f t="shared" si="4"/>
        <v>821.91492917065295</v>
      </c>
      <c r="AE85">
        <f>'IDT-1'!C85</f>
        <v>-45</v>
      </c>
      <c r="AF85" s="26"/>
      <c r="AG85">
        <f t="shared" si="5"/>
        <v>776.91492917065295</v>
      </c>
      <c r="AI85" s="75">
        <f>PXIL!I85</f>
        <v>0</v>
      </c>
      <c r="AJ85" s="75">
        <f>PXIL!O85</f>
        <v>0</v>
      </c>
      <c r="AK85" s="75">
        <f>RTM_IEX!I85</f>
        <v>19.37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7.3304248645566012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4.1117559999999989</v>
      </c>
      <c r="O86">
        <f>BYPL_ISGS_exbus!BB86</f>
        <v>603.82457480457015</v>
      </c>
      <c r="P86" s="77">
        <v>60.73</v>
      </c>
      <c r="Q86" s="77">
        <v>22.19253977337759</v>
      </c>
      <c r="R86" s="80">
        <v>0</v>
      </c>
      <c r="S86" s="80">
        <v>0</v>
      </c>
      <c r="T86" s="78">
        <f>SUMPRODUCT(LTA!F86:AJ86,LTA!F$101:AJ$101,LTA!F$104:AJ$104)</f>
        <v>7.67</v>
      </c>
      <c r="U86" s="78">
        <f>SUMPRODUCT(LTA!F86:AJ86,LTA!F$102:AJ$102,LTA!F$104:AJ$104)</f>
        <v>80.73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55.580000000000005</v>
      </c>
      <c r="AB86" s="117">
        <f>-STOA!O86</f>
        <v>-55</v>
      </c>
      <c r="AC86">
        <f t="shared" si="3"/>
        <v>8.2591113120461657</v>
      </c>
      <c r="AD86">
        <f t="shared" si="4"/>
        <v>818.53792471623228</v>
      </c>
      <c r="AE86">
        <f>'IDT-1'!C86</f>
        <v>-53</v>
      </c>
      <c r="AF86" s="26"/>
      <c r="AG86">
        <f t="shared" si="5"/>
        <v>765.53792471623228</v>
      </c>
      <c r="AI86" s="75">
        <f>PXIL!I86</f>
        <v>0</v>
      </c>
      <c r="AJ86" s="75">
        <f>PXIL!O86</f>
        <v>0</v>
      </c>
      <c r="AK86" s="75">
        <f>RTM_IEX!I86</f>
        <v>38.75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4.1117559999999989</v>
      </c>
      <c r="O87">
        <f>BYPL_ISGS_exbus!BB87</f>
        <v>589.65339575947257</v>
      </c>
      <c r="P87" s="77">
        <v>60.73</v>
      </c>
      <c r="Q87" s="77">
        <v>22.189999999999998</v>
      </c>
      <c r="R87" s="80">
        <v>0</v>
      </c>
      <c r="S87" s="80">
        <v>0</v>
      </c>
      <c r="T87" s="78">
        <f>SUMPRODUCT(LTA!F87:AJ87,LTA!F$101:AJ$101,LTA!F$104:AJ$104)</f>
        <v>8.1</v>
      </c>
      <c r="U87" s="78">
        <f>SUMPRODUCT(LTA!F87:AJ87,LTA!F$102:AJ$102,LTA!F$104:AJ$104)</f>
        <v>80.73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55.580000000000005</v>
      </c>
      <c r="AB87" s="117">
        <f>-STOA!O87</f>
        <v>-55</v>
      </c>
      <c r="AC87">
        <f t="shared" si="3"/>
        <v>7.9268949719582693</v>
      </c>
      <c r="AD87">
        <f t="shared" si="4"/>
        <v>781.11828422815006</v>
      </c>
      <c r="AE87">
        <f>'IDT-1'!C87</f>
        <v>-33</v>
      </c>
      <c r="AF87" s="26"/>
      <c r="AG87">
        <f t="shared" si="5"/>
        <v>748.11828422815006</v>
      </c>
      <c r="AI87" s="75">
        <f>PXIL!I87</f>
        <v>0</v>
      </c>
      <c r="AJ87" s="75">
        <f>PXIL!O87</f>
        <v>0</v>
      </c>
      <c r="AK87" s="75">
        <f>RTM_IEX!I87</f>
        <v>14.53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4.2169159999999986</v>
      </c>
      <c r="O88">
        <f>BYPL_ISGS_exbus!BB88</f>
        <v>588.06396639337117</v>
      </c>
      <c r="P88" s="77">
        <v>60.73</v>
      </c>
      <c r="Q88" s="77">
        <v>8.5299999999999976</v>
      </c>
      <c r="R88" s="80">
        <v>0</v>
      </c>
      <c r="S88" s="80">
        <v>0</v>
      </c>
      <c r="T88" s="78">
        <f>SUMPRODUCT(LTA!F88:AJ88,LTA!F$101:AJ$101,LTA!F$104:AJ$104)</f>
        <v>8.5299999999999994</v>
      </c>
      <c r="U88" s="78">
        <f>SUMPRODUCT(LTA!F88:AJ88,LTA!F$102:AJ$102,LTA!F$104:AJ$104)</f>
        <v>51.67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55.580000000000005</v>
      </c>
      <c r="AB88" s="117">
        <f>-STOA!O88</f>
        <v>-55</v>
      </c>
      <c r="AC88">
        <f t="shared" si="3"/>
        <v>7.5416814015365761</v>
      </c>
      <c r="AD88">
        <f t="shared" si="4"/>
        <v>737.72922843247022</v>
      </c>
      <c r="AE88">
        <f>'IDT-1'!C88</f>
        <v>-4</v>
      </c>
      <c r="AF88" s="26"/>
      <c r="AG88">
        <f t="shared" si="5"/>
        <v>733.72922843247022</v>
      </c>
      <c r="AI88" s="75">
        <f>PXIL!I88</f>
        <v>0</v>
      </c>
      <c r="AJ88" s="75">
        <f>PXIL!O88</f>
        <v>0</v>
      </c>
      <c r="AK88" s="75">
        <f>RTM_IEX!I88</f>
        <v>14.53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4.0840319999999997</v>
      </c>
      <c r="O89">
        <f>BYPL_ISGS_exbus!BB89</f>
        <v>582.93350615646261</v>
      </c>
      <c r="P89" s="77">
        <v>60.73</v>
      </c>
      <c r="Q89" s="77">
        <v>8.5299999999999994</v>
      </c>
      <c r="R89" s="80">
        <v>0</v>
      </c>
      <c r="S89" s="80">
        <v>0</v>
      </c>
      <c r="T89" s="78">
        <f>SUMPRODUCT(LTA!F89:AJ89,LTA!F$101:AJ$101,LTA!F$104:AJ$104)</f>
        <v>10.87</v>
      </c>
      <c r="U89" s="78">
        <f>SUMPRODUCT(LTA!F89:AJ89,LTA!F$102:AJ$102,LTA!F$104:AJ$104)</f>
        <v>46.45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55.580000000000005</v>
      </c>
      <c r="AB89" s="117">
        <f>-STOA!O89</f>
        <v>-55</v>
      </c>
      <c r="AC89">
        <f t="shared" si="3"/>
        <v>7.3421559722517822</v>
      </c>
      <c r="AD89">
        <f t="shared" si="4"/>
        <v>715.25540962484661</v>
      </c>
      <c r="AE89">
        <f>'IDT-1'!C89</f>
        <v>0</v>
      </c>
      <c r="AF89" s="26"/>
      <c r="AG89">
        <f t="shared" si="5"/>
        <v>715.25540962484661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4.2580239999999989</v>
      </c>
      <c r="O90">
        <f>BYPL_ISGS_exbus!BB90</f>
        <v>568.40251959293892</v>
      </c>
      <c r="P90" s="77">
        <v>60.73</v>
      </c>
      <c r="Q90" s="77">
        <v>8.5299999999999994</v>
      </c>
      <c r="R90" s="80">
        <v>0</v>
      </c>
      <c r="S90" s="80">
        <v>0</v>
      </c>
      <c r="T90" s="78">
        <f>SUMPRODUCT(LTA!F90:AJ90,LTA!F$101:AJ$101,LTA!F$104:AJ$104)</f>
        <v>10.94</v>
      </c>
      <c r="U90" s="78">
        <f>SUMPRODUCT(LTA!F90:AJ90,LTA!F$102:AJ$102,LTA!F$104:AJ$104)</f>
        <v>46.45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55.580000000000005</v>
      </c>
      <c r="AB90" s="117">
        <f>-STOA!O90</f>
        <v>-55</v>
      </c>
      <c r="AC90">
        <f t="shared" si="3"/>
        <v>7.5715555209805867</v>
      </c>
      <c r="AD90">
        <f t="shared" si="4"/>
        <v>660.73901551259416</v>
      </c>
      <c r="AE90">
        <f>'IDT-1'!C90</f>
        <v>0</v>
      </c>
      <c r="AF90" s="26"/>
      <c r="AG90">
        <f t="shared" si="5"/>
        <v>660.73901551259416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4.2216959999999997</v>
      </c>
      <c r="O91">
        <f>BYPL_ISGS_exbus!BB91</f>
        <v>538.07434587358375</v>
      </c>
      <c r="P91" s="77">
        <v>26.34</v>
      </c>
      <c r="Q91" s="77">
        <v>8.5299999999999994</v>
      </c>
      <c r="R91" s="80">
        <v>0</v>
      </c>
      <c r="S91" s="80">
        <v>0</v>
      </c>
      <c r="T91" s="78">
        <f>SUMPRODUCT(LTA!F91:AJ91,LTA!F$101:AJ$101,LTA!F$104:AJ$104)</f>
        <v>11.33</v>
      </c>
      <c r="U91" s="78">
        <f>SUMPRODUCT(LTA!F91:AJ91,LTA!F$102:AJ$102,LTA!F$104:AJ$104)</f>
        <v>46.45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55.580000000000005</v>
      </c>
      <c r="AB91" s="117">
        <f>-STOA!O91</f>
        <v>-55</v>
      </c>
      <c r="AC91">
        <f t="shared" si="3"/>
        <v>6.8204788049624492</v>
      </c>
      <c r="AD91">
        <f t="shared" si="4"/>
        <v>656.49559050925723</v>
      </c>
      <c r="AE91">
        <f>'IDT-1'!C91</f>
        <v>0</v>
      </c>
      <c r="AF91" s="26"/>
      <c r="AG91">
        <f t="shared" si="5"/>
        <v>656.49559050925723</v>
      </c>
      <c r="AI91" s="75">
        <f>PXIL!I91</f>
        <v>0</v>
      </c>
      <c r="AJ91" s="75">
        <f>PXIL!O91</f>
        <v>0</v>
      </c>
      <c r="AK91" s="75">
        <f>RTM_IEX!I91</f>
        <v>19.37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4.1299199999999994</v>
      </c>
      <c r="O92">
        <f>BYPL_ISGS_exbus!BB92</f>
        <v>548.72780516155206</v>
      </c>
      <c r="P92" s="77">
        <v>26.34</v>
      </c>
      <c r="Q92" s="77">
        <v>8.5299999999999994</v>
      </c>
      <c r="R92" s="80">
        <v>0</v>
      </c>
      <c r="S92" s="80">
        <v>0</v>
      </c>
      <c r="T92" s="78">
        <f>SUMPRODUCT(LTA!F92:AJ92,LTA!F$101:AJ$101,LTA!F$104:AJ$104)</f>
        <v>11.54</v>
      </c>
      <c r="U92" s="78">
        <f>SUMPRODUCT(LTA!F92:AJ92,LTA!F$102:AJ$102,LTA!F$104:AJ$104)</f>
        <v>46.45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</v>
      </c>
      <c r="AA92" s="117">
        <f>STOA!I92</f>
        <v>55.580000000000005</v>
      </c>
      <c r="AB92" s="117">
        <f>-STOA!O92</f>
        <v>-55</v>
      </c>
      <c r="AC92">
        <f t="shared" si="3"/>
        <v>6.8389637454187637</v>
      </c>
      <c r="AD92">
        <f t="shared" si="4"/>
        <v>656.56878885676917</v>
      </c>
      <c r="AE92">
        <f>'IDT-1'!C92</f>
        <v>0</v>
      </c>
      <c r="AF92" s="26"/>
      <c r="AG92">
        <f t="shared" si="5"/>
        <v>656.56878885676917</v>
      </c>
      <c r="AI92" s="75">
        <f>PXIL!I92</f>
        <v>0</v>
      </c>
      <c r="AJ92" s="75">
        <f>PXIL!O92</f>
        <v>0</v>
      </c>
      <c r="AK92" s="75">
        <f>RTM_IEX!I92</f>
        <v>9.69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4.285747999999999</v>
      </c>
      <c r="O93">
        <f>BYPL_ISGS_exbus!BB93</f>
        <v>551.50121528025261</v>
      </c>
      <c r="P93" s="77">
        <v>28.25</v>
      </c>
      <c r="Q93" s="77">
        <v>8.5299999999999994</v>
      </c>
      <c r="R93" s="80">
        <v>0</v>
      </c>
      <c r="S93" s="80">
        <v>0</v>
      </c>
      <c r="T93" s="78">
        <f>SUMPRODUCT(LTA!F93:AJ93,LTA!F$101:AJ$101,LTA!F$104:AJ$104)</f>
        <v>11.87</v>
      </c>
      <c r="U93" s="78">
        <f>SUMPRODUCT(LTA!F93:AJ93,LTA!F$102:AJ$102,LTA!F$104:AJ$104)</f>
        <v>46.45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</v>
      </c>
      <c r="AA93" s="117">
        <f>STOA!I93</f>
        <v>55.580000000000005</v>
      </c>
      <c r="AB93" s="117">
        <f>-STOA!O93</f>
        <v>-55</v>
      </c>
      <c r="AC93">
        <f t="shared" si="3"/>
        <v>6.9732343160852821</v>
      </c>
      <c r="AD93">
        <f t="shared" si="4"/>
        <v>651.60375640480322</v>
      </c>
      <c r="AE93">
        <f>'IDT-1'!C93</f>
        <v>0</v>
      </c>
      <c r="AF93" s="26"/>
      <c r="AG93">
        <f t="shared" si="5"/>
        <v>651.60375640480322</v>
      </c>
      <c r="AI93" s="75">
        <f>PXIL!I93</f>
        <v>0</v>
      </c>
      <c r="AJ93" s="75">
        <f>PXIL!O93</f>
        <v>0</v>
      </c>
      <c r="AK93" s="75">
        <f>RTM_IEX!I93</f>
        <v>9.69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4.3134719999999991</v>
      </c>
      <c r="O94">
        <f>BYPL_ISGS_exbus!BB94</f>
        <v>537.63885438425268</v>
      </c>
      <c r="P94" s="77">
        <v>28.25</v>
      </c>
      <c r="Q94" s="77">
        <v>8.5299999999999994</v>
      </c>
      <c r="R94" s="80">
        <v>0</v>
      </c>
      <c r="S94" s="80">
        <v>0</v>
      </c>
      <c r="T94" s="78">
        <f>SUMPRODUCT(LTA!F94:AJ94,LTA!F$101:AJ$101,LTA!F$104:AJ$104)</f>
        <v>11.58</v>
      </c>
      <c r="U94" s="78">
        <f>SUMPRODUCT(LTA!F94:AJ94,LTA!F$102:AJ$102,LTA!F$104:AJ$104)</f>
        <v>46.45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</v>
      </c>
      <c r="AA94" s="117">
        <f>STOA!I94</f>
        <v>55.580000000000005</v>
      </c>
      <c r="AB94" s="117">
        <f>-STOA!O94</f>
        <v>-55</v>
      </c>
      <c r="AC94">
        <f t="shared" si="3"/>
        <v>6.9768015114004847</v>
      </c>
      <c r="AD94">
        <f t="shared" si="4"/>
        <v>652.00555231348812</v>
      </c>
      <c r="AE94">
        <f>'IDT-1'!C94</f>
        <v>0</v>
      </c>
      <c r="AF94" s="26"/>
      <c r="AG94">
        <f t="shared" si="5"/>
        <v>652.00555231348812</v>
      </c>
      <c r="AI94" s="75">
        <f>PXIL!I94</f>
        <v>0</v>
      </c>
      <c r="AJ94" s="75">
        <f>PXIL!O94</f>
        <v>0</v>
      </c>
      <c r="AK94" s="75">
        <f>RTM_IEX!I94</f>
        <v>24.22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4.1987519999999998</v>
      </c>
      <c r="O95">
        <f>BYPL_ISGS_exbus!BB95</f>
        <v>534.33012414625261</v>
      </c>
      <c r="P95" s="77">
        <v>28.25</v>
      </c>
      <c r="Q95" s="77">
        <v>8.5299999999999994</v>
      </c>
      <c r="R95" s="80">
        <v>0</v>
      </c>
      <c r="S95" s="80">
        <v>0</v>
      </c>
      <c r="T95" s="78">
        <f>SUMPRODUCT(LTA!F95:AJ95,LTA!F$101:AJ$101,LTA!F$104:AJ$104)</f>
        <v>11.98</v>
      </c>
      <c r="U95" s="78">
        <f>SUMPRODUCT(LTA!F95:AJ95,LTA!F$102:AJ$102,LTA!F$104:AJ$104)</f>
        <v>46.45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</v>
      </c>
      <c r="AA95" s="117">
        <f>STOA!I95</f>
        <v>55.580000000000005</v>
      </c>
      <c r="AB95" s="117">
        <f>-STOA!O95</f>
        <v>-55</v>
      </c>
      <c r="AC95">
        <f t="shared" si="3"/>
        <v>6.9590123373609654</v>
      </c>
      <c r="AD95">
        <f t="shared" si="4"/>
        <v>599.77989124952751</v>
      </c>
      <c r="AE95">
        <f>'IDT-1'!C95</f>
        <v>0</v>
      </c>
      <c r="AF95" s="26"/>
      <c r="AG95">
        <f t="shared" si="5"/>
        <v>599.77989124952751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4.0744719999999992</v>
      </c>
      <c r="O96">
        <f>BYPL_ISGS_exbus!BB96</f>
        <v>525.45571339625258</v>
      </c>
      <c r="P96" s="77">
        <v>28.25</v>
      </c>
      <c r="Q96" s="77">
        <v>8.5299999999999994</v>
      </c>
      <c r="R96" s="80">
        <v>0</v>
      </c>
      <c r="S96" s="80">
        <v>0</v>
      </c>
      <c r="T96" s="78">
        <f>SUMPRODUCT(LTA!F96:AJ96,LTA!F$101:AJ$101,LTA!F$104:AJ$104)</f>
        <v>11.75</v>
      </c>
      <c r="U96" s="78">
        <f>SUMPRODUCT(LTA!F96:AJ96,LTA!F$102:AJ$102,LTA!F$104:AJ$104)</f>
        <v>46.45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</v>
      </c>
      <c r="AA96" s="117">
        <f>STOA!I96</f>
        <v>55.580000000000005</v>
      </c>
      <c r="AB96" s="117">
        <f>-STOA!O96</f>
        <v>-55</v>
      </c>
      <c r="AC96">
        <f t="shared" si="3"/>
        <v>6.7002373083170585</v>
      </c>
      <c r="AD96">
        <f t="shared" si="4"/>
        <v>610.80997552857139</v>
      </c>
      <c r="AE96">
        <f>'IDT-1'!C96</f>
        <v>0</v>
      </c>
      <c r="AF96" s="26"/>
      <c r="AG96">
        <f t="shared" si="5"/>
        <v>610.80997552857139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4.0056399999999996</v>
      </c>
      <c r="O97">
        <f>BYPL_ISGS_exbus!BB97</f>
        <v>521.18897934862116</v>
      </c>
      <c r="P97" s="77">
        <v>28.25</v>
      </c>
      <c r="Q97" s="77">
        <v>8.5299999999999994</v>
      </c>
      <c r="R97" s="80">
        <v>0</v>
      </c>
      <c r="S97" s="80">
        <v>0</v>
      </c>
      <c r="T97" s="78">
        <f>SUMPRODUCT(LTA!F97:AJ97,LTA!F$101:AJ$101,LTA!F$104:AJ$104)</f>
        <v>11.82</v>
      </c>
      <c r="U97" s="78">
        <f>SUMPRODUCT(LTA!F97:AJ97,LTA!F$102:AJ$102,LTA!F$104:AJ$104)</f>
        <v>46.45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-31</v>
      </c>
      <c r="AA97" s="117">
        <f>STOA!I97</f>
        <v>55.580000000000005</v>
      </c>
      <c r="AB97" s="117">
        <f>-STOA!O97</f>
        <v>-55</v>
      </c>
      <c r="AC97">
        <f t="shared" si="3"/>
        <v>6.7958722399308318</v>
      </c>
      <c r="AD97">
        <f t="shared" si="4"/>
        <v>591.44877454932612</v>
      </c>
      <c r="AE97">
        <f>'IDT-1'!C97</f>
        <v>0</v>
      </c>
      <c r="AF97" s="26"/>
      <c r="AG97">
        <f t="shared" si="5"/>
        <v>591.44877454932612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4.0706479999999994</v>
      </c>
      <c r="O98">
        <f>BYPL_ISGS_exbus!BB98</f>
        <v>521.18897934862116</v>
      </c>
      <c r="P98" s="77">
        <v>28.25</v>
      </c>
      <c r="Q98" s="77">
        <v>8.5299999999999994</v>
      </c>
      <c r="R98" s="80">
        <v>0</v>
      </c>
      <c r="S98" s="80">
        <v>0</v>
      </c>
      <c r="T98" s="78">
        <f>SUMPRODUCT(LTA!F98:AJ98,LTA!F$101:AJ$101,LTA!F$104:AJ$104)</f>
        <v>11.65</v>
      </c>
      <c r="U98" s="78">
        <f>SUMPRODUCT(LTA!F98:AJ98,LTA!F$102:AJ$102,LTA!F$104:AJ$104)</f>
        <v>46.45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-41</v>
      </c>
      <c r="AA98" s="117">
        <f>STOA!I98</f>
        <v>55.580000000000005</v>
      </c>
      <c r="AB98" s="117">
        <f>-STOA!O98</f>
        <v>-55</v>
      </c>
      <c r="AC98">
        <f t="shared" si="3"/>
        <v>6.8837295855527847</v>
      </c>
      <c r="AD98">
        <f t="shared" si="4"/>
        <v>581.25592520370412</v>
      </c>
      <c r="AE98">
        <f>'IDT-1'!C98</f>
        <v>0</v>
      </c>
      <c r="AF98" s="26"/>
      <c r="AG98">
        <f t="shared" si="5"/>
        <v>581.25592520370412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0.21279406993541988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0.10086039000000002</v>
      </c>
      <c r="O99">
        <f t="shared" si="6"/>
        <v>12.233273254073026</v>
      </c>
      <c r="P99" s="77">
        <f t="shared" si="6"/>
        <v>1.0010693441924337</v>
      </c>
      <c r="Q99" s="77">
        <f t="shared" si="6"/>
        <v>0.31251491427545997</v>
      </c>
      <c r="R99" s="80">
        <f t="shared" si="6"/>
        <v>0.2876036226908445</v>
      </c>
      <c r="S99" s="80">
        <f t="shared" si="6"/>
        <v>0</v>
      </c>
      <c r="T99" s="78">
        <f t="shared" si="6"/>
        <v>1.3512199999999994</v>
      </c>
      <c r="U99" s="78">
        <f t="shared" si="6"/>
        <v>1.3376199999999976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6.661750000000001E-2</v>
      </c>
      <c r="Z99" s="75">
        <f t="shared" si="6"/>
        <v>-0.69025000000000003</v>
      </c>
      <c r="AA99" s="117">
        <f t="shared" si="6"/>
        <v>1.666769999999999</v>
      </c>
      <c r="AB99" s="117">
        <f t="shared" si="6"/>
        <v>-2.0566800000000018</v>
      </c>
      <c r="AC99">
        <f t="shared" si="6"/>
        <v>0.20075322117883979</v>
      </c>
      <c r="AD99">
        <f t="shared" si="6"/>
        <v>16.998575648046927</v>
      </c>
      <c r="AE99">
        <f t="shared" si="6"/>
        <v>-0.04</v>
      </c>
      <c r="AG99">
        <f t="shared" si="6"/>
        <v>16.958575648046924</v>
      </c>
      <c r="AI99">
        <f t="shared" si="6"/>
        <v>0</v>
      </c>
      <c r="AJ99">
        <f t="shared" si="6"/>
        <v>0</v>
      </c>
      <c r="AK99">
        <f t="shared" si="6"/>
        <v>1.3777099999999995</v>
      </c>
      <c r="AL99">
        <f t="shared" si="6"/>
        <v>-3.2500000000000001E-2</v>
      </c>
      <c r="AM99">
        <f t="shared" si="6"/>
        <v>0</v>
      </c>
      <c r="AN99">
        <f t="shared" si="6"/>
        <v>0</v>
      </c>
      <c r="AO99">
        <f t="shared" si="6"/>
        <v>9.640000000000001E-3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11.989896154925626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5.2922079999999987</v>
      </c>
      <c r="O3">
        <f>TPDDL_ISGS_exbus!BB3</f>
        <v>488.52397118259995</v>
      </c>
      <c r="P3" s="77">
        <v>31.06</v>
      </c>
      <c r="Q3" s="77">
        <v>7.7499999999999982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359.21999999999997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12.08</v>
      </c>
      <c r="AB3" s="117">
        <f>-STOA!P3</f>
        <v>0</v>
      </c>
      <c r="AC3">
        <f>SUMIF(B3:AB3,"&gt;0")*$AC$2-SUMIF(B3:AB3,"&lt;0")*($AC$2/(1-$AC$2))+SUMIF(AI3:AR3,"&gt;0")*$AC$2-SUMIF(AI3:AR3,"&lt;0")*($AC$2/(1-$AC$2))</f>
        <v>8.376387958330346</v>
      </c>
      <c r="AD3">
        <f>SUM(B3:AB3,AI3:AR3)-AC3</f>
        <v>941.97375796203369</v>
      </c>
      <c r="AE3">
        <f>'IDT-1'!F3</f>
        <v>0</v>
      </c>
      <c r="AF3" s="26"/>
      <c r="AG3">
        <f>SUM(AD3:AF3)</f>
        <v>941.97375796203369</v>
      </c>
      <c r="AI3" s="75">
        <f>PXIL!J3</f>
        <v>0</v>
      </c>
      <c r="AJ3" s="75">
        <f>PXIL!P3</f>
        <v>0</v>
      </c>
      <c r="AK3" s="75">
        <f>RTM_IEX!J3</f>
        <v>29.06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11.989896154925626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5.3424319999999996</v>
      </c>
      <c r="O4">
        <f>TPDDL_ISGS_exbus!BB4</f>
        <v>487.99024275304612</v>
      </c>
      <c r="P4" s="77">
        <v>31.06</v>
      </c>
      <c r="Q4" s="77">
        <v>7.7499999999999982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359.21999999999997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8.3721331193502717</v>
      </c>
      <c r="AD4">
        <f t="shared" ref="AD4:AD67" si="1">SUM(B4:AB4,AI4:AR4)-AC4</f>
        <v>941.49450837145991</v>
      </c>
      <c r="AE4">
        <f>'IDT-1'!F4</f>
        <v>0</v>
      </c>
      <c r="AF4" s="26"/>
      <c r="AG4">
        <f t="shared" ref="AG4:AG67" si="2">SUM(AD4:AF4)</f>
        <v>941.49450837145991</v>
      </c>
      <c r="AI4" s="75">
        <f>PXIL!J4</f>
        <v>0</v>
      </c>
      <c r="AJ4" s="75">
        <f>PXIL!P4</f>
        <v>0</v>
      </c>
      <c r="AK4" s="75">
        <f>RTM_IEX!J4</f>
        <v>29.06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11.989896154925626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5.2478239999999996</v>
      </c>
      <c r="O5">
        <f>TPDDL_ISGS_exbus!BB5</f>
        <v>470.23495028052366</v>
      </c>
      <c r="P5" s="77">
        <v>31.06</v>
      </c>
      <c r="Q5" s="77">
        <v>7.7499999999999982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359.21999999999997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12.08</v>
      </c>
      <c r="AB5" s="117">
        <f>-STOA!P5</f>
        <v>0</v>
      </c>
      <c r="AC5">
        <f t="shared" si="0"/>
        <v>8.0481072704140288</v>
      </c>
      <c r="AD5">
        <f t="shared" si="1"/>
        <v>884.90863374787375</v>
      </c>
      <c r="AE5">
        <f>'IDT-1'!F5</f>
        <v>0</v>
      </c>
      <c r="AF5" s="26"/>
      <c r="AG5">
        <f t="shared" si="2"/>
        <v>884.90863374787375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11.989896154925626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5.4043359999999989</v>
      </c>
      <c r="O6">
        <f>TPDDL_ISGS_exbus!BB6</f>
        <v>470.23495028052366</v>
      </c>
      <c r="P6" s="77">
        <v>31.06</v>
      </c>
      <c r="Q6" s="77">
        <v>7.7499999999999982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359.21999999999997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12.08</v>
      </c>
      <c r="AB6" s="117">
        <f>-STOA!P6</f>
        <v>0</v>
      </c>
      <c r="AC6">
        <f t="shared" si="0"/>
        <v>8.1382658512359818</v>
      </c>
      <c r="AD6">
        <f t="shared" si="1"/>
        <v>874.97498716705184</v>
      </c>
      <c r="AE6">
        <f>'IDT-1'!F6</f>
        <v>0</v>
      </c>
      <c r="AF6" s="26"/>
      <c r="AG6">
        <f t="shared" si="2"/>
        <v>874.97498716705184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11.989896154925626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5.0294079999999992</v>
      </c>
      <c r="O7">
        <f>TPDDL_ISGS_exbus!BB7</f>
        <v>470.23495028052366</v>
      </c>
      <c r="P7" s="77">
        <v>31.06</v>
      </c>
      <c r="Q7" s="77">
        <v>7.7499999999999982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359.21999999999997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12.08</v>
      </c>
      <c r="AB7" s="117">
        <f>-STOA!P7</f>
        <v>0</v>
      </c>
      <c r="AC7">
        <f t="shared" si="0"/>
        <v>8.712044773778679</v>
      </c>
      <c r="AD7">
        <f t="shared" si="1"/>
        <v>809.02628024450917</v>
      </c>
      <c r="AE7">
        <f>'IDT-1'!F7</f>
        <v>0</v>
      </c>
      <c r="AF7" s="26"/>
      <c r="AG7">
        <f t="shared" si="2"/>
        <v>809.02628024450917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11.989896154925626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5.1018239999999997</v>
      </c>
      <c r="O8">
        <f>TPDDL_ISGS_exbus!BB8</f>
        <v>430.90356612280465</v>
      </c>
      <c r="P8" s="77">
        <v>31.06</v>
      </c>
      <c r="Q8" s="77">
        <v>7.7499999999999982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359.21999999999997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12.08</v>
      </c>
      <c r="AB8" s="117">
        <f>-STOA!P8</f>
        <v>0</v>
      </c>
      <c r="AC8">
        <f t="shared" si="0"/>
        <v>8.0558313907139159</v>
      </c>
      <c r="AD8">
        <f t="shared" si="1"/>
        <v>805.42352546985489</v>
      </c>
      <c r="AE8">
        <f>'IDT-1'!F8</f>
        <v>0</v>
      </c>
      <c r="AF8" s="26"/>
      <c r="AG8">
        <f t="shared" si="2"/>
        <v>805.42352546985489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11.989896154925626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5.2758559999999992</v>
      </c>
      <c r="O9">
        <f>TPDDL_ISGS_exbus!BB9</f>
        <v>416.90595418280463</v>
      </c>
      <c r="P9" s="77">
        <v>31.06</v>
      </c>
      <c r="Q9" s="77">
        <v>7.7499999999999982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359.21999999999997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12.08</v>
      </c>
      <c r="AB9" s="117">
        <f>-STOA!P9</f>
        <v>0</v>
      </c>
      <c r="AC9">
        <f t="shared" si="0"/>
        <v>7.490277511132148</v>
      </c>
      <c r="AD9">
        <f t="shared" si="1"/>
        <v>842.16549940943673</v>
      </c>
      <c r="AE9">
        <f>'IDT-1'!F9</f>
        <v>0</v>
      </c>
      <c r="AF9" s="26"/>
      <c r="AG9">
        <f t="shared" si="2"/>
        <v>842.16549940943673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11.989896154925626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4.9733439999999991</v>
      </c>
      <c r="O10">
        <f>TPDDL_ISGS_exbus!BB10</f>
        <v>408.43504449920465</v>
      </c>
      <c r="P10" s="77">
        <v>31.06</v>
      </c>
      <c r="Q10" s="77">
        <v>7.7499999999999982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359.21999999999997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12.08</v>
      </c>
      <c r="AB10" s="117">
        <f>-STOA!P10</f>
        <v>0</v>
      </c>
      <c r="AC10">
        <f t="shared" si="0"/>
        <v>7.4130714003164675</v>
      </c>
      <c r="AD10">
        <f t="shared" si="1"/>
        <v>833.46928383665238</v>
      </c>
      <c r="AE10">
        <f>'IDT-1'!F10</f>
        <v>0</v>
      </c>
      <c r="AF10" s="26"/>
      <c r="AG10">
        <f t="shared" si="2"/>
        <v>833.46928383665238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11.665756417258327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5.1975999999999996</v>
      </c>
      <c r="O11">
        <f>TPDDL_ISGS_exbus!BB11</f>
        <v>403.85632909418297</v>
      </c>
      <c r="P11" s="77">
        <v>31.06</v>
      </c>
      <c r="Q11" s="77">
        <v>7.7499999999999982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359.05999999999995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12.08</v>
      </c>
      <c r="AB11" s="117">
        <f>-STOA!P11</f>
        <v>0</v>
      </c>
      <c r="AC11">
        <f t="shared" si="0"/>
        <v>7.3704917278608049</v>
      </c>
      <c r="AD11">
        <f t="shared" si="1"/>
        <v>828.67326436641895</v>
      </c>
      <c r="AE11">
        <f>'IDT-1'!F11</f>
        <v>0</v>
      </c>
      <c r="AF11" s="26"/>
      <c r="AG11">
        <f t="shared" si="2"/>
        <v>828.67326436641895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11.993446204259966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5.2700159999999983</v>
      </c>
      <c r="O12">
        <f>TPDDL_ISGS_exbus!BB12</f>
        <v>403.85632909418297</v>
      </c>
      <c r="P12" s="77">
        <v>31.06</v>
      </c>
      <c r="Q12" s="77">
        <v>7.7499999999999982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359.05999999999995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12.08</v>
      </c>
      <c r="AB12" s="117">
        <f>-STOA!P12</f>
        <v>0</v>
      </c>
      <c r="AC12">
        <f t="shared" si="0"/>
        <v>7.3740126587864188</v>
      </c>
      <c r="AD12">
        <f t="shared" si="1"/>
        <v>829.06984922249501</v>
      </c>
      <c r="AE12">
        <f>'IDT-1'!F12</f>
        <v>0</v>
      </c>
      <c r="AF12" s="26"/>
      <c r="AG12">
        <f t="shared" si="2"/>
        <v>829.06984922249501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11.993446204259966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5.2197919999999991</v>
      </c>
      <c r="O13">
        <f>TPDDL_ISGS_exbus!BB13</f>
        <v>414.65250685537654</v>
      </c>
      <c r="P13" s="77">
        <v>31.06</v>
      </c>
      <c r="Q13" s="77">
        <v>7.7499999999999982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359.05999999999995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12.08</v>
      </c>
      <c r="AB13" s="117">
        <f>-STOA!P13</f>
        <v>0</v>
      </c>
      <c r="AC13">
        <f t="shared" si="0"/>
        <v>7.9568740656056658</v>
      </c>
      <c r="AD13">
        <f t="shared" si="1"/>
        <v>784.23294157686939</v>
      </c>
      <c r="AE13">
        <f>'IDT-1'!F13</f>
        <v>0</v>
      </c>
      <c r="AF13" s="26"/>
      <c r="AG13">
        <f t="shared" si="2"/>
        <v>784.23294157686939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11.993446204259966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5.0621119999999991</v>
      </c>
      <c r="O14">
        <f>TPDDL_ISGS_exbus!BB14</f>
        <v>414.65250685537654</v>
      </c>
      <c r="P14" s="77">
        <v>31.06</v>
      </c>
      <c r="Q14" s="77">
        <v>7.7499999999999982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359.05999999999995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12.08</v>
      </c>
      <c r="AB14" s="117">
        <f>-STOA!P14</f>
        <v>0</v>
      </c>
      <c r="AC14">
        <f t="shared" si="0"/>
        <v>7.6003613807178541</v>
      </c>
      <c r="AD14">
        <f t="shared" si="1"/>
        <v>824.43177426175725</v>
      </c>
      <c r="AE14">
        <f>'IDT-1'!F14</f>
        <v>0</v>
      </c>
      <c r="AF14" s="26"/>
      <c r="AG14">
        <f t="shared" si="2"/>
        <v>824.43177426175725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12.326690990738143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5.011887999999999</v>
      </c>
      <c r="O15">
        <f>TPDDL_ISGS_exbus!BB15</f>
        <v>413.43650603835653</v>
      </c>
      <c r="P15" s="77">
        <v>31.06</v>
      </c>
      <c r="Q15" s="77">
        <v>7.7499999999999982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359.05999999999995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12.08</v>
      </c>
      <c r="AB15" s="117">
        <f>-STOA!P15</f>
        <v>0</v>
      </c>
      <c r="AC15">
        <f t="shared" si="0"/>
        <v>7.947276257336898</v>
      </c>
      <c r="AD15">
        <f t="shared" si="1"/>
        <v>783.15187935459642</v>
      </c>
      <c r="AE15">
        <f>'IDT-1'!F15</f>
        <v>0</v>
      </c>
      <c r="AF15" s="26"/>
      <c r="AG15">
        <f t="shared" si="2"/>
        <v>783.15187935459642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11.989896154925626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4.7490879999999995</v>
      </c>
      <c r="O16">
        <f>TPDDL_ISGS_exbus!BB16</f>
        <v>413.43650603835653</v>
      </c>
      <c r="P16" s="77">
        <v>31.06</v>
      </c>
      <c r="Q16" s="77">
        <v>7.7499999999999982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359.05999999999995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12.08</v>
      </c>
      <c r="AB16" s="117">
        <f>-STOA!P16</f>
        <v>0</v>
      </c>
      <c r="AC16">
        <f t="shared" si="0"/>
        <v>7.7466810172934499</v>
      </c>
      <c r="AD16">
        <f t="shared" si="1"/>
        <v>804.75287975882725</v>
      </c>
      <c r="AE16">
        <f>'IDT-1'!F16</f>
        <v>0</v>
      </c>
      <c r="AF16" s="26"/>
      <c r="AG16">
        <f t="shared" si="2"/>
        <v>804.75287975882725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11.989896154925626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5.4043359999999989</v>
      </c>
      <c r="O17">
        <f>TPDDL_ISGS_exbus!BB17</f>
        <v>413.01772557235654</v>
      </c>
      <c r="P17" s="77">
        <v>31.06</v>
      </c>
      <c r="Q17" s="77">
        <v>7.7499999999999982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359.05999999999995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12.08</v>
      </c>
      <c r="AB17" s="117">
        <f>-STOA!P17</f>
        <v>0</v>
      </c>
      <c r="AC17">
        <f t="shared" si="0"/>
        <v>8.1216432875248525</v>
      </c>
      <c r="AD17">
        <f t="shared" si="1"/>
        <v>762.6143850225958</v>
      </c>
      <c r="AE17">
        <f>'IDT-1'!F17</f>
        <v>0</v>
      </c>
      <c r="AF17" s="26"/>
      <c r="AG17">
        <f t="shared" si="2"/>
        <v>762.6143850225958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11.989896154925626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5.2980479999999979</v>
      </c>
      <c r="O18">
        <f>TPDDL_ISGS_exbus!BB18</f>
        <v>413.01772557235654</v>
      </c>
      <c r="P18" s="77">
        <v>31.06</v>
      </c>
      <c r="Q18" s="77">
        <v>7.7499999999999982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359.05999999999995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12.08</v>
      </c>
      <c r="AB18" s="117">
        <f>-STOA!P18</f>
        <v>0</v>
      </c>
      <c r="AC18">
        <f t="shared" si="0"/>
        <v>7.7567047247148455</v>
      </c>
      <c r="AD18">
        <f t="shared" si="1"/>
        <v>803.87303558540577</v>
      </c>
      <c r="AE18">
        <f>'IDT-1'!F18</f>
        <v>0</v>
      </c>
      <c r="AF18" s="26"/>
      <c r="AG18">
        <f t="shared" si="2"/>
        <v>803.87303558540577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11.665756417258327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5.354111999999998</v>
      </c>
      <c r="O19">
        <f>TPDDL_ISGS_exbus!BB19</f>
        <v>413.01646829561082</v>
      </c>
      <c r="P19" s="77">
        <v>31.06</v>
      </c>
      <c r="Q19" s="77">
        <v>7.8099999999999978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358.96999999999991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12.08</v>
      </c>
      <c r="AB19" s="117">
        <f>-STOA!P19</f>
        <v>0</v>
      </c>
      <c r="AC19">
        <f t="shared" si="0"/>
        <v>8.1447082051646049</v>
      </c>
      <c r="AD19">
        <f t="shared" si="1"/>
        <v>759.18569909054304</v>
      </c>
      <c r="AE19">
        <f>'IDT-1'!F19</f>
        <v>0</v>
      </c>
      <c r="AF19" s="26"/>
      <c r="AG19">
        <f t="shared" si="2"/>
        <v>759.18569909054304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11.993446204259966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5.2922079999999987</v>
      </c>
      <c r="O20">
        <f>TPDDL_ISGS_exbus!BB20</f>
        <v>413.01646829561082</v>
      </c>
      <c r="P20" s="77">
        <v>31.06</v>
      </c>
      <c r="Q20" s="77">
        <v>7.8099999999999978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358.96999999999991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12.08</v>
      </c>
      <c r="AB20" s="117">
        <f>-STOA!P20</f>
        <v>0</v>
      </c>
      <c r="AC20">
        <f t="shared" si="0"/>
        <v>7.7031407439804527</v>
      </c>
      <c r="AD20">
        <f t="shared" si="1"/>
        <v>809.89305233872881</v>
      </c>
      <c r="AE20">
        <f>'IDT-1'!F20</f>
        <v>0</v>
      </c>
      <c r="AF20" s="26"/>
      <c r="AG20">
        <f t="shared" si="2"/>
        <v>809.89305233872881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11.993446204259966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5.1240159999999983</v>
      </c>
      <c r="O21">
        <f>TPDDL_ISGS_exbus!BB21</f>
        <v>411.01664735023081</v>
      </c>
      <c r="P21" s="77">
        <v>31.06</v>
      </c>
      <c r="Q21" s="77">
        <v>7.8099999999999978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359.36999999999995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12.08</v>
      </c>
      <c r="AB21" s="117">
        <f>-STOA!P21</f>
        <v>0</v>
      </c>
      <c r="AC21">
        <f t="shared" si="0"/>
        <v>7.5988009548391569</v>
      </c>
      <c r="AD21">
        <f t="shared" si="1"/>
        <v>818.22937918249011</v>
      </c>
      <c r="AE21">
        <f>'IDT-1'!F21</f>
        <v>0</v>
      </c>
      <c r="AF21" s="26"/>
      <c r="AG21">
        <f t="shared" si="2"/>
        <v>818.22937918249011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11.993446204259966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5.1181759999999992</v>
      </c>
      <c r="O22">
        <f>TPDDL_ISGS_exbus!BB22</f>
        <v>422.20083057863081</v>
      </c>
      <c r="P22" s="77">
        <v>31.06</v>
      </c>
      <c r="Q22" s="77">
        <v>7.8099999999999978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359.36999999999995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12.08</v>
      </c>
      <c r="AB22" s="117">
        <f>-STOA!P22</f>
        <v>0</v>
      </c>
      <c r="AC22">
        <f t="shared" si="0"/>
        <v>7.7326828853378577</v>
      </c>
      <c r="AD22">
        <f t="shared" si="1"/>
        <v>825.27384048039141</v>
      </c>
      <c r="AE22">
        <f>'IDT-1'!F22</f>
        <v>0</v>
      </c>
      <c r="AF22" s="26"/>
      <c r="AG22">
        <f t="shared" si="2"/>
        <v>825.27384048039141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11.993446204259966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5.1076639999999998</v>
      </c>
      <c r="O23">
        <f>TPDDL_ISGS_exbus!BB23</f>
        <v>428.38100791866896</v>
      </c>
      <c r="P23" s="77">
        <v>31.06</v>
      </c>
      <c r="Q23" s="77">
        <v>7.8099999999999978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359.36999999999995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</v>
      </c>
      <c r="AA23" s="117">
        <f>STOA!J23</f>
        <v>11.98</v>
      </c>
      <c r="AB23" s="117">
        <f>-STOA!P23</f>
        <v>0</v>
      </c>
      <c r="AC23">
        <f t="shared" si="0"/>
        <v>8.0879522760848346</v>
      </c>
      <c r="AD23">
        <f t="shared" si="1"/>
        <v>796.98823642968262</v>
      </c>
      <c r="AE23">
        <f>'IDT-1'!F23</f>
        <v>0</v>
      </c>
      <c r="AF23" s="26"/>
      <c r="AG23">
        <f t="shared" si="2"/>
        <v>796.98823642968262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11.993446204259966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5.4160159999999991</v>
      </c>
      <c r="O24">
        <f>TPDDL_ISGS_exbus!BB24</f>
        <v>434.08059588880866</v>
      </c>
      <c r="P24" s="77">
        <v>31.06</v>
      </c>
      <c r="Q24" s="77">
        <v>7.8099999999999978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359.36999999999995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</v>
      </c>
      <c r="AA24" s="117">
        <f>STOA!J24</f>
        <v>11.98</v>
      </c>
      <c r="AB24" s="117">
        <f>-STOA!P24</f>
        <v>0</v>
      </c>
      <c r="AC24">
        <f t="shared" si="0"/>
        <v>8.0673751744564459</v>
      </c>
      <c r="AD24">
        <f t="shared" si="1"/>
        <v>873.01675350145069</v>
      </c>
      <c r="AE24">
        <f>'IDT-1'!F24</f>
        <v>0</v>
      </c>
      <c r="AF24" s="26"/>
      <c r="AG24">
        <f t="shared" si="2"/>
        <v>873.01675350145069</v>
      </c>
      <c r="AI24" s="75">
        <f>PXIL!J24</f>
        <v>0</v>
      </c>
      <c r="AJ24" s="75">
        <f>PXIL!P24</f>
        <v>0</v>
      </c>
      <c r="AK24" s="75">
        <f>RTM_IEX!J24</f>
        <v>31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5.3424319999999996</v>
      </c>
      <c r="O25">
        <f>TPDDL_ISGS_exbus!BB25</f>
        <v>447.43945520411347</v>
      </c>
      <c r="P25" s="77">
        <v>31.06</v>
      </c>
      <c r="Q25" s="77">
        <v>7.8099999999999978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359.36999999999995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11.98</v>
      </c>
      <c r="AB25" s="117">
        <f>-STOA!P25</f>
        <v>0</v>
      </c>
      <c r="AC25">
        <f t="shared" si="0"/>
        <v>7.9907654293538073</v>
      </c>
      <c r="AD25">
        <f t="shared" si="1"/>
        <v>898.53863856185808</v>
      </c>
      <c r="AE25">
        <f>'IDT-1'!F25</f>
        <v>0</v>
      </c>
      <c r="AF25" s="26"/>
      <c r="AG25">
        <f t="shared" si="2"/>
        <v>898.53863856185808</v>
      </c>
      <c r="AI25" s="75">
        <f>PXIL!J25</f>
        <v>0</v>
      </c>
      <c r="AJ25" s="75">
        <f>PXIL!P25</f>
        <v>0</v>
      </c>
      <c r="AK25" s="75">
        <f>RTM_IEX!J25</f>
        <v>26.16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5.208111999999999</v>
      </c>
      <c r="O26">
        <f>TPDDL_ISGS_exbus!BB26</f>
        <v>489.99717497063676</v>
      </c>
      <c r="P26" s="77">
        <v>31.06</v>
      </c>
      <c r="Q26" s="77">
        <v>7.8099999999999978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359.36999999999995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11.98</v>
      </c>
      <c r="AB26" s="117">
        <f>-STOA!P26</f>
        <v>0</v>
      </c>
      <c r="AC26">
        <f t="shared" si="0"/>
        <v>8.5156428307536096</v>
      </c>
      <c r="AD26">
        <f t="shared" si="1"/>
        <v>871.27716092698154</v>
      </c>
      <c r="AE26">
        <f>'IDT-1'!F26</f>
        <v>0</v>
      </c>
      <c r="AF26" s="26"/>
      <c r="AG26">
        <f t="shared" si="2"/>
        <v>871.27716092698154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5.0399199999999995</v>
      </c>
      <c r="O27">
        <f>TPDDL_ISGS_exbus!BB27</f>
        <v>512.8879065380579</v>
      </c>
      <c r="P27" s="77">
        <v>48.14</v>
      </c>
      <c r="Q27" s="77">
        <v>21.909999999999997</v>
      </c>
      <c r="R27" s="80">
        <v>5.2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359.21999999999991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11.98</v>
      </c>
      <c r="AB27" s="117">
        <f>-STOA!P27</f>
        <v>0</v>
      </c>
      <c r="AC27">
        <f t="shared" si="0"/>
        <v>8.8391063734586197</v>
      </c>
      <c r="AD27">
        <f t="shared" si="1"/>
        <v>951.90623695169768</v>
      </c>
      <c r="AE27">
        <f>'IDT-1'!F27</f>
        <v>0</v>
      </c>
      <c r="AF27" s="26"/>
      <c r="AG27">
        <f t="shared" si="2"/>
        <v>951.90623695169768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-21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4.8331839999999993</v>
      </c>
      <c r="O28">
        <f>TPDDL_ISGS_exbus!BB28</f>
        <v>566.03003406330538</v>
      </c>
      <c r="P28" s="77">
        <v>60.897116340735835</v>
      </c>
      <c r="Q28" s="77">
        <v>26.06</v>
      </c>
      <c r="R28" s="80">
        <v>9.2076287332646753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359.24999999999989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11.98</v>
      </c>
      <c r="AB28" s="117">
        <f>-STOA!P28</f>
        <v>0</v>
      </c>
      <c r="AC28">
        <f t="shared" si="0"/>
        <v>9.5602765957095617</v>
      </c>
      <c r="AD28">
        <f t="shared" si="1"/>
        <v>1017.0652033286948</v>
      </c>
      <c r="AE28">
        <f>'IDT-1'!F28</f>
        <v>0</v>
      </c>
      <c r="AF28" s="26"/>
      <c r="AG28">
        <f t="shared" si="2"/>
        <v>1017.0652033286948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5.2980479999999979</v>
      </c>
      <c r="O29">
        <f>TPDDL_ISGS_exbus!BB29</f>
        <v>600.8754465949288</v>
      </c>
      <c r="P29" s="77">
        <v>63.41</v>
      </c>
      <c r="Q29" s="77">
        <v>26.803067414444314</v>
      </c>
      <c r="R29" s="80">
        <v>14.62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364.5499999999999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11.98</v>
      </c>
      <c r="AB29" s="117">
        <f>-STOA!P29</f>
        <v>0</v>
      </c>
      <c r="AC29">
        <f t="shared" si="0"/>
        <v>10.119385796050098</v>
      </c>
      <c r="AD29">
        <f t="shared" si="1"/>
        <v>1055.9346930004212</v>
      </c>
      <c r="AE29">
        <f>'IDT-1'!F29</f>
        <v>0</v>
      </c>
      <c r="AF29" s="26"/>
      <c r="AG29">
        <f t="shared" si="2"/>
        <v>1055.9346930004212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-41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5.2536639999999997</v>
      </c>
      <c r="O30">
        <f>TPDDL_ISGS_exbus!BB30</f>
        <v>605.24676676329841</v>
      </c>
      <c r="P30" s="77">
        <v>63.41</v>
      </c>
      <c r="Q30" s="77">
        <v>26.803067414444314</v>
      </c>
      <c r="R30" s="80">
        <v>19.037889603192198</v>
      </c>
      <c r="S30" s="80">
        <v>0</v>
      </c>
      <c r="T30" s="78">
        <f>SUMPRODUCT(LTA!F30:AJ30,LTA!F$101:AJ$101,LTA!F$105:AJ$105)</f>
        <v>5.08</v>
      </c>
      <c r="U30" s="78">
        <f>SUMPRODUCT(LTA!F30:AJ30,LTA!F$102:AJ$102,LTA!F$105:AJ$105)</f>
        <v>371.90999999999991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11.98</v>
      </c>
      <c r="AB30" s="117">
        <f>-STOA!P30</f>
        <v>0</v>
      </c>
      <c r="AC30">
        <f t="shared" si="0"/>
        <v>10.278014135317648</v>
      </c>
      <c r="AD30">
        <f t="shared" si="1"/>
        <v>1075.8108904327157</v>
      </c>
      <c r="AE30">
        <f>'IDT-1'!F30</f>
        <v>0</v>
      </c>
      <c r="AF30" s="26"/>
      <c r="AG30">
        <f t="shared" si="2"/>
        <v>1075.8108904327157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9.7461476074614772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4.7934719999999995</v>
      </c>
      <c r="O31">
        <f>TPDDL_ISGS_exbus!BB31</f>
        <v>597.92430729677949</v>
      </c>
      <c r="P31" s="77">
        <v>63.41</v>
      </c>
      <c r="Q31" s="77">
        <v>26.803067414444314</v>
      </c>
      <c r="R31" s="80">
        <v>19.2</v>
      </c>
      <c r="S31" s="80">
        <v>0</v>
      </c>
      <c r="T31" s="78">
        <f>SUMPRODUCT(LTA!F31:AJ31,LTA!F$101:AJ$101,LTA!F$105:AJ$105)</f>
        <v>12.39</v>
      </c>
      <c r="U31" s="78">
        <f>SUMPRODUCT(LTA!F31:AJ31,LTA!F$102:AJ$102,LTA!F$105:AJ$105)</f>
        <v>379.39999999999992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11.98</v>
      </c>
      <c r="AB31" s="117">
        <f>-STOA!P31</f>
        <v>0</v>
      </c>
      <c r="AC31">
        <f t="shared" si="0"/>
        <v>10.321417146252363</v>
      </c>
      <c r="AD31">
        <f t="shared" si="1"/>
        <v>1080.6996477552714</v>
      </c>
      <c r="AE31">
        <f>'IDT-1'!F31</f>
        <v>0</v>
      </c>
      <c r="AF31" s="26"/>
      <c r="AG31">
        <f t="shared" si="2"/>
        <v>1080.6996477552714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9.7461476074614772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5.864253393665158</v>
      </c>
      <c r="M32">
        <f>EDWPCL!W32</f>
        <v>0</v>
      </c>
      <c r="N32">
        <f>'MSW BWN'!W32</f>
        <v>5.0901439999999987</v>
      </c>
      <c r="O32">
        <f>TPDDL_ISGS_exbus!BB32</f>
        <v>579.87880327295113</v>
      </c>
      <c r="P32" s="77">
        <v>63.41</v>
      </c>
      <c r="Q32" s="77">
        <v>26.803067414444314</v>
      </c>
      <c r="R32" s="80">
        <v>19.2</v>
      </c>
      <c r="S32" s="80">
        <v>0</v>
      </c>
      <c r="T32" s="78">
        <f>SUMPRODUCT(LTA!F32:AJ32,LTA!F$101:AJ$101,LTA!F$105:AJ$105)</f>
        <v>21.209999999999997</v>
      </c>
      <c r="U32" s="78">
        <f>SUMPRODUCT(LTA!F32:AJ32,LTA!F$102:AJ$102,LTA!F$105:AJ$105)</f>
        <v>387.28999999999991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11.98</v>
      </c>
      <c r="AB32" s="117">
        <f>-STOA!P32</f>
        <v>0</v>
      </c>
      <c r="AC32">
        <f t="shared" si="0"/>
        <v>10.807140241366493</v>
      </c>
      <c r="AD32">
        <f t="shared" si="1"/>
        <v>1022.9125557818835</v>
      </c>
      <c r="AE32">
        <f>'IDT-1'!F32</f>
        <v>0</v>
      </c>
      <c r="AF32" s="26"/>
      <c r="AG32">
        <f t="shared" si="2"/>
        <v>1022.9125557818835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-96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11.993446204259966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5.0737919999999992</v>
      </c>
      <c r="O33">
        <f>TPDDL_ISGS_exbus!BB33</f>
        <v>562.72205773819758</v>
      </c>
      <c r="P33" s="77">
        <v>63.41</v>
      </c>
      <c r="Q33" s="77">
        <v>26.803067414444314</v>
      </c>
      <c r="R33" s="80">
        <v>19.2</v>
      </c>
      <c r="S33" s="80">
        <v>0</v>
      </c>
      <c r="T33" s="78">
        <f>SUMPRODUCT(LTA!F33:AJ33,LTA!F$101:AJ$101,LTA!F$105:AJ$105)</f>
        <v>28.92</v>
      </c>
      <c r="U33" s="78">
        <f>SUMPRODUCT(LTA!F33:AJ33,LTA!F$102:AJ$102,LTA!F$105:AJ$105)</f>
        <v>396.99999999999989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11.98</v>
      </c>
      <c r="AB33" s="117">
        <f>-STOA!P33</f>
        <v>0</v>
      </c>
      <c r="AC33">
        <f t="shared" si="0"/>
        <v>10.653836984587702</v>
      </c>
      <c r="AD33">
        <f t="shared" si="1"/>
        <v>1045.8225969551524</v>
      </c>
      <c r="AE33">
        <f>'IDT-1'!F33</f>
        <v>0</v>
      </c>
      <c r="AF33" s="26"/>
      <c r="AG33">
        <f t="shared" si="2"/>
        <v>1045.8225969551524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-76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11.993446204259966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5.163727999999999</v>
      </c>
      <c r="O34">
        <f>TPDDL_ISGS_exbus!BB34</f>
        <v>532.7573655461988</v>
      </c>
      <c r="P34" s="77">
        <v>63.41</v>
      </c>
      <c r="Q34" s="77">
        <v>26.803067414444314</v>
      </c>
      <c r="R34" s="80">
        <v>19.2</v>
      </c>
      <c r="S34" s="80">
        <v>0</v>
      </c>
      <c r="T34" s="78">
        <f>SUMPRODUCT(LTA!F34:AJ34,LTA!F$101:AJ$101,LTA!F$105:AJ$105)</f>
        <v>40.17</v>
      </c>
      <c r="U34" s="78">
        <f>SUMPRODUCT(LTA!F34:AJ34,LTA!F$102:AJ$102,LTA!F$105:AJ$105)</f>
        <v>405.37999999999988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11.98</v>
      </c>
      <c r="AB34" s="117">
        <f>-STOA!P34</f>
        <v>0</v>
      </c>
      <c r="AC34">
        <f t="shared" si="0"/>
        <v>10.244070539299081</v>
      </c>
      <c r="AD34">
        <f t="shared" si="1"/>
        <v>1071.9876072084421</v>
      </c>
      <c r="AE34">
        <f>'IDT-1'!F34</f>
        <v>0</v>
      </c>
      <c r="AF34" s="26"/>
      <c r="AG34">
        <f t="shared" si="2"/>
        <v>1071.9876072084421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11.993446204259966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6.1058823529411761</v>
      </c>
      <c r="M35">
        <f>EDWPCL!W35</f>
        <v>0</v>
      </c>
      <c r="N35">
        <f>'MSW BWN'!W35</f>
        <v>5.1742399999999993</v>
      </c>
      <c r="O35">
        <f>TPDDL_ISGS_exbus!BB35</f>
        <v>527.64970065457021</v>
      </c>
      <c r="P35" s="77">
        <v>63.41</v>
      </c>
      <c r="Q35" s="77">
        <v>26.803067414444314</v>
      </c>
      <c r="R35" s="80">
        <v>19.199999999999996</v>
      </c>
      <c r="S35" s="80">
        <v>0</v>
      </c>
      <c r="T35" s="78">
        <f>SUMPRODUCT(LTA!F35:AJ35,LTA!F$101:AJ$101,LTA!F$105:AJ$105)</f>
        <v>46.95</v>
      </c>
      <c r="U35" s="78">
        <f>SUMPRODUCT(LTA!F35:AJ35,LTA!F$102:AJ$102,LTA!F$105:AJ$105)</f>
        <v>413.90999999999991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11.98</v>
      </c>
      <c r="AB35" s="117">
        <f>-STOA!P35</f>
        <v>0</v>
      </c>
      <c r="AC35">
        <f t="shared" si="0"/>
        <v>10.777665980485024</v>
      </c>
      <c r="AD35">
        <f t="shared" si="1"/>
        <v>1031.6459509804588</v>
      </c>
      <c r="AE35">
        <f>'IDT-1'!F35</f>
        <v>0</v>
      </c>
      <c r="AF35" s="26"/>
      <c r="AG35">
        <f t="shared" si="2"/>
        <v>1031.6459509804588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11.993446204259966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5.9945701357466064</v>
      </c>
      <c r="M36">
        <f>EDWPCL!W36</f>
        <v>0</v>
      </c>
      <c r="N36">
        <f>'MSW BWN'!W36</f>
        <v>5.3821439999999985</v>
      </c>
      <c r="O36">
        <f>TPDDL_ISGS_exbus!BB36</f>
        <v>535.67697623515062</v>
      </c>
      <c r="P36" s="77">
        <v>63.41</v>
      </c>
      <c r="Q36" s="77">
        <v>26.803067414444314</v>
      </c>
      <c r="R36" s="80">
        <v>19.199999999999996</v>
      </c>
      <c r="S36" s="80">
        <v>0</v>
      </c>
      <c r="T36" s="78">
        <f>SUMPRODUCT(LTA!F36:AJ36,LTA!F$101:AJ$101,LTA!F$105:AJ$105)</f>
        <v>56.080000000000005</v>
      </c>
      <c r="U36" s="78">
        <f>SUMPRODUCT(LTA!F36:AJ36,LTA!F$102:AJ$102,LTA!F$105:AJ$105)</f>
        <v>422.59999999999991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11.98</v>
      </c>
      <c r="AB36" s="117">
        <f>-STOA!P36</f>
        <v>0</v>
      </c>
      <c r="AC36">
        <f t="shared" si="0"/>
        <v>10.695237550005986</v>
      </c>
      <c r="AD36">
        <f t="shared" si="1"/>
        <v>1092.6722467743234</v>
      </c>
      <c r="AE36">
        <f>'IDT-1'!F36</f>
        <v>0</v>
      </c>
      <c r="AF36" s="26"/>
      <c r="AG36">
        <f t="shared" si="2"/>
        <v>1092.6722467743234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5.5642533936651581</v>
      </c>
      <c r="M37">
        <f>EDWPCL!W37</f>
        <v>0</v>
      </c>
      <c r="N37">
        <f>'MSW BWN'!W37</f>
        <v>5.3763039999999993</v>
      </c>
      <c r="O37">
        <f>TPDDL_ISGS_exbus!BB37</f>
        <v>530.28322739631858</v>
      </c>
      <c r="P37" s="77">
        <v>63.41</v>
      </c>
      <c r="Q37" s="77">
        <v>26.803067414444314</v>
      </c>
      <c r="R37" s="80">
        <v>19.199999999999996</v>
      </c>
      <c r="S37" s="80">
        <v>0</v>
      </c>
      <c r="T37" s="78">
        <f>SUMPRODUCT(LTA!F37:AJ37,LTA!F$101:AJ$101,LTA!F$105:AJ$105)</f>
        <v>64.64</v>
      </c>
      <c r="U37" s="78">
        <f>SUMPRODUCT(LTA!F37:AJ37,LTA!F$102:AJ$102,LTA!F$105:AJ$105)</f>
        <v>428.4199999999999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11.98</v>
      </c>
      <c r="AB37" s="117">
        <f>-STOA!P37</f>
        <v>0</v>
      </c>
      <c r="AC37">
        <f t="shared" si="0"/>
        <v>11.063456589126389</v>
      </c>
      <c r="AD37">
        <f t="shared" si="1"/>
        <v>1067.8541221542896</v>
      </c>
      <c r="AE37">
        <f>'IDT-1'!F37</f>
        <v>0</v>
      </c>
      <c r="AF37" s="26"/>
      <c r="AG37">
        <f t="shared" si="2"/>
        <v>1067.8541221542896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-88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12.326690990738143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5.1240159999999983</v>
      </c>
      <c r="O38">
        <f>TPDDL_ISGS_exbus!BB38</f>
        <v>522.00950716484931</v>
      </c>
      <c r="P38" s="77">
        <v>63.41</v>
      </c>
      <c r="Q38" s="77">
        <v>26.8</v>
      </c>
      <c r="R38" s="80">
        <v>19.199999999999996</v>
      </c>
      <c r="S38" s="80">
        <v>0</v>
      </c>
      <c r="T38" s="78">
        <f>SUMPRODUCT(LTA!F38:AJ38,LTA!F$101:AJ$101,LTA!F$105:AJ$105)</f>
        <v>69.180000000000007</v>
      </c>
      <c r="U38" s="78">
        <f>SUMPRODUCT(LTA!F38:AJ38,LTA!F$102:AJ$102,LTA!F$105:AJ$105)</f>
        <v>433.6699999999999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11.98</v>
      </c>
      <c r="AB38" s="117">
        <f>-STOA!P38</f>
        <v>0</v>
      </c>
      <c r="AC38">
        <f t="shared" si="0"/>
        <v>10.88711679639418</v>
      </c>
      <c r="AD38">
        <f t="shared" si="1"/>
        <v>1092.1871679420317</v>
      </c>
      <c r="AE38">
        <f>'IDT-1'!F38</f>
        <v>0</v>
      </c>
      <c r="AF38" s="26"/>
      <c r="AG38">
        <f t="shared" si="2"/>
        <v>1092.1871679420317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11.88885770418187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5.1742399999999993</v>
      </c>
      <c r="O39">
        <f>TPDDL_ISGS_exbus!BB39</f>
        <v>540.17124436692632</v>
      </c>
      <c r="P39" s="77">
        <v>63.65</v>
      </c>
      <c r="Q39" s="77">
        <v>26.906377708978326</v>
      </c>
      <c r="R39" s="80">
        <v>19.199999999999996</v>
      </c>
      <c r="S39" s="80">
        <v>0</v>
      </c>
      <c r="T39" s="78">
        <f>SUMPRODUCT(LTA!F39:AJ39,LTA!F$101:AJ$101,LTA!F$105:AJ$105)</f>
        <v>75.760000000000005</v>
      </c>
      <c r="U39" s="78">
        <f>SUMPRODUCT(LTA!F39:AJ39,LTA!F$102:AJ$102,LTA!F$105:AJ$105)</f>
        <v>438.15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11.9</v>
      </c>
      <c r="AB39" s="117">
        <f>-STOA!P39</f>
        <v>0</v>
      </c>
      <c r="AC39">
        <f t="shared" si="0"/>
        <v>11.578229494477345</v>
      </c>
      <c r="AD39">
        <f t="shared" si="1"/>
        <v>1071.5965608684478</v>
      </c>
      <c r="AE39">
        <f>'IDT-1'!F39</f>
        <v>0</v>
      </c>
      <c r="AF39" s="26"/>
      <c r="AG39">
        <f t="shared" si="2"/>
        <v>1071.5965608684478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11.88885770418187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4.7035359999999997</v>
      </c>
      <c r="O40">
        <f>TPDDL_ISGS_exbus!BB40</f>
        <v>606.70179135159924</v>
      </c>
      <c r="P40" s="77">
        <v>63.65</v>
      </c>
      <c r="Q40" s="77">
        <v>26.906377708978326</v>
      </c>
      <c r="R40" s="80">
        <v>19.199999999999996</v>
      </c>
      <c r="S40" s="80">
        <v>0</v>
      </c>
      <c r="T40" s="78">
        <f>SUMPRODUCT(LTA!F40:AJ40,LTA!F$101:AJ$101,LTA!F$105:AJ$105)</f>
        <v>83.49</v>
      </c>
      <c r="U40" s="78">
        <f>SUMPRODUCT(LTA!F40:AJ40,LTA!F$102:AJ$102,LTA!F$105:AJ$105)</f>
        <v>442.28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11.9</v>
      </c>
      <c r="AB40" s="117">
        <f>-STOA!P40</f>
        <v>0</v>
      </c>
      <c r="AC40">
        <f t="shared" si="0"/>
        <v>11.95318964946563</v>
      </c>
      <c r="AD40">
        <f t="shared" si="1"/>
        <v>1184.1414436981324</v>
      </c>
      <c r="AE40">
        <f>'IDT-1'!F40</f>
        <v>0</v>
      </c>
      <c r="AF40" s="26"/>
      <c r="AG40">
        <f t="shared" si="2"/>
        <v>1184.1414436981324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11.88885770418187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4.7315679999999993</v>
      </c>
      <c r="O41">
        <f>TPDDL_ISGS_exbus!BB41</f>
        <v>632.3273341829331</v>
      </c>
      <c r="P41" s="77">
        <v>63.41</v>
      </c>
      <c r="Q41" s="77">
        <v>26.8</v>
      </c>
      <c r="R41" s="80">
        <v>19.199999999999996</v>
      </c>
      <c r="S41" s="80">
        <v>0</v>
      </c>
      <c r="T41" s="78">
        <f>SUMPRODUCT(LTA!F41:AJ41,LTA!F$101:AJ$101,LTA!F$105:AJ$105)</f>
        <v>87.83</v>
      </c>
      <c r="U41" s="78">
        <f>SUMPRODUCT(LTA!F41:AJ41,LTA!F$102:AJ$102,LTA!F$105:AJ$105)</f>
        <v>450.35999999999996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11.9</v>
      </c>
      <c r="AB41" s="117">
        <f>-STOA!P41</f>
        <v>0</v>
      </c>
      <c r="AC41">
        <f t="shared" si="0"/>
        <v>12.285188984142358</v>
      </c>
      <c r="AD41">
        <f t="shared" si="1"/>
        <v>1221.5366414858111</v>
      </c>
      <c r="AE41">
        <f>'IDT-1'!F41</f>
        <v>0</v>
      </c>
      <c r="AF41" s="26"/>
      <c r="AG41">
        <f t="shared" si="2"/>
        <v>1221.5366414858111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11.88885770418187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5.1975999999999996</v>
      </c>
      <c r="O42">
        <f>TPDDL_ISGS_exbus!BB42</f>
        <v>619.2031075973332</v>
      </c>
      <c r="P42" s="77">
        <v>63.41</v>
      </c>
      <c r="Q42" s="77">
        <v>26.8</v>
      </c>
      <c r="R42" s="80">
        <v>19.199999999999996</v>
      </c>
      <c r="S42" s="80">
        <v>0</v>
      </c>
      <c r="T42" s="78">
        <f>SUMPRODUCT(LTA!F42:AJ42,LTA!F$101:AJ$101,LTA!F$105:AJ$105)</f>
        <v>93.990000000000009</v>
      </c>
      <c r="U42" s="78">
        <f>SUMPRODUCT(LTA!F42:AJ42,LTA!F$102:AJ$102,LTA!F$105:AJ$105)</f>
        <v>458.11999999999995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11.9</v>
      </c>
      <c r="AB42" s="117">
        <f>-STOA!P42</f>
        <v>0</v>
      </c>
      <c r="AC42">
        <f t="shared" si="0"/>
        <v>11.807995858068336</v>
      </c>
      <c r="AD42">
        <f t="shared" si="1"/>
        <v>1278.2756400262854</v>
      </c>
      <c r="AE42">
        <f>'IDT-1'!F42</f>
        <v>0</v>
      </c>
      <c r="AF42" s="26"/>
      <c r="AG42">
        <f t="shared" si="2"/>
        <v>1278.2756400262854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11.88885770418187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5.4265279999999985</v>
      </c>
      <c r="O43">
        <f>TPDDL_ISGS_exbus!BB43</f>
        <v>617.98264223588524</v>
      </c>
      <c r="P43" s="77">
        <v>63.41</v>
      </c>
      <c r="Q43" s="77">
        <v>26.8</v>
      </c>
      <c r="R43" s="80">
        <v>19.199999999999996</v>
      </c>
      <c r="S43" s="80">
        <v>0</v>
      </c>
      <c r="T43" s="78">
        <f>SUMPRODUCT(LTA!F43:AJ43,LTA!F$101:AJ$101,LTA!F$105:AJ$105)</f>
        <v>100.12</v>
      </c>
      <c r="U43" s="78">
        <f>SUMPRODUCT(LTA!F43:AJ43,LTA!F$102:AJ$102,LTA!F$105:AJ$105)</f>
        <v>464.71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11.9</v>
      </c>
      <c r="AB43" s="117">
        <f>-STOA!P43</f>
        <v>0</v>
      </c>
      <c r="AC43">
        <f t="shared" si="0"/>
        <v>12.310722067786385</v>
      </c>
      <c r="AD43">
        <f t="shared" si="1"/>
        <v>1244.5013764551193</v>
      </c>
      <c r="AE43">
        <f>'IDT-1'!F43</f>
        <v>0</v>
      </c>
      <c r="AF43" s="26"/>
      <c r="AG43">
        <f t="shared" si="2"/>
        <v>1244.5013764551193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11.88885770418187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5.4101759999999981</v>
      </c>
      <c r="O44">
        <f>TPDDL_ISGS_exbus!BB44</f>
        <v>617.98264223588524</v>
      </c>
      <c r="P44" s="77">
        <v>63.41</v>
      </c>
      <c r="Q44" s="77">
        <v>26.8</v>
      </c>
      <c r="R44" s="80">
        <v>19.199999999999996</v>
      </c>
      <c r="S44" s="80">
        <v>0</v>
      </c>
      <c r="T44" s="78">
        <f>SUMPRODUCT(LTA!F44:AJ44,LTA!F$101:AJ$101,LTA!F$105:AJ$105)</f>
        <v>100.86</v>
      </c>
      <c r="U44" s="78">
        <f>SUMPRODUCT(LTA!F44:AJ44,LTA!F$102:AJ$102,LTA!F$105:AJ$105)</f>
        <v>469.99999999999994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11.9</v>
      </c>
      <c r="AB44" s="117">
        <f>-STOA!P44</f>
        <v>0</v>
      </c>
      <c r="AC44">
        <f t="shared" si="0"/>
        <v>11.742173243632712</v>
      </c>
      <c r="AD44">
        <f t="shared" si="1"/>
        <v>1321.0835732792727</v>
      </c>
      <c r="AE44">
        <f>'IDT-1'!F44</f>
        <v>0</v>
      </c>
      <c r="AF44" s="26"/>
      <c r="AG44">
        <f t="shared" si="2"/>
        <v>1321.0835732792727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11.88885770418187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5.4265279999999985</v>
      </c>
      <c r="O45">
        <f>TPDDL_ISGS_exbus!BB45</f>
        <v>621.28124564052609</v>
      </c>
      <c r="P45" s="77">
        <v>63.41</v>
      </c>
      <c r="Q45" s="77">
        <v>26.8</v>
      </c>
      <c r="R45" s="80">
        <v>19.199999999999996</v>
      </c>
      <c r="S45" s="80">
        <v>0</v>
      </c>
      <c r="T45" s="78">
        <f>SUMPRODUCT(LTA!F45:AJ45,LTA!F$101:AJ$101,LTA!F$105:AJ$105)</f>
        <v>101.42</v>
      </c>
      <c r="U45" s="78">
        <f>SUMPRODUCT(LTA!F45:AJ45,LTA!F$102:AJ$102,LTA!F$105:AJ$105)</f>
        <v>478.38999999999993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11.9</v>
      </c>
      <c r="AB45" s="117">
        <f>-STOA!P45</f>
        <v>0</v>
      </c>
      <c r="AC45">
        <f t="shared" si="0"/>
        <v>11.850104851193551</v>
      </c>
      <c r="AD45">
        <f t="shared" si="1"/>
        <v>1333.240597076353</v>
      </c>
      <c r="AE45">
        <f>'IDT-1'!F45</f>
        <v>0</v>
      </c>
      <c r="AF45" s="26"/>
      <c r="AG45">
        <f t="shared" si="2"/>
        <v>1333.240597076353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11.88885770418187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5.2536639999999997</v>
      </c>
      <c r="O46">
        <f>TPDDL_ISGS_exbus!BB46</f>
        <v>621.28507804963704</v>
      </c>
      <c r="P46" s="77">
        <v>63.41</v>
      </c>
      <c r="Q46" s="77">
        <v>26.8</v>
      </c>
      <c r="R46" s="80">
        <v>19.199999999999996</v>
      </c>
      <c r="S46" s="80">
        <v>0</v>
      </c>
      <c r="T46" s="78">
        <f>SUMPRODUCT(LTA!F46:AJ46,LTA!F$101:AJ$101,LTA!F$105:AJ$105)</f>
        <v>101.14</v>
      </c>
      <c r="U46" s="78">
        <f>SUMPRODUCT(LTA!F46:AJ46,LTA!F$102:AJ$102,LTA!F$105:AJ$105)</f>
        <v>481.84999999999991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11.9</v>
      </c>
      <c r="AB46" s="117">
        <f>-STOA!P46</f>
        <v>0</v>
      </c>
      <c r="AC46">
        <f t="shared" si="0"/>
        <v>11.876601373193727</v>
      </c>
      <c r="AD46">
        <f t="shared" si="1"/>
        <v>1336.2250689634636</v>
      </c>
      <c r="AE46">
        <f>'IDT-1'!F46</f>
        <v>0</v>
      </c>
      <c r="AF46" s="26"/>
      <c r="AG46">
        <f t="shared" si="2"/>
        <v>1336.2250689634636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12.228637413394917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5.3424319999999996</v>
      </c>
      <c r="O47">
        <f>TPDDL_ISGS_exbus!BB47</f>
        <v>611.91625251083713</v>
      </c>
      <c r="P47" s="77">
        <v>63.41</v>
      </c>
      <c r="Q47" s="77">
        <v>26.8</v>
      </c>
      <c r="R47" s="80">
        <v>19.199999999999996</v>
      </c>
      <c r="S47" s="80">
        <v>0</v>
      </c>
      <c r="T47" s="78">
        <f>SUMPRODUCT(LTA!F47:AJ47,LTA!F$101:AJ$101,LTA!F$105:AJ$105)</f>
        <v>101.62</v>
      </c>
      <c r="U47" s="78">
        <f>SUMPRODUCT(LTA!F47:AJ47,LTA!F$102:AJ$102,LTA!F$105:AJ$105)</f>
        <v>484.4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11.8</v>
      </c>
      <c r="AB47" s="117">
        <f>-STOA!P47</f>
        <v>0</v>
      </c>
      <c r="AC47">
        <f t="shared" si="0"/>
        <v>12.445179854847035</v>
      </c>
      <c r="AD47">
        <f t="shared" si="1"/>
        <v>1259.6462126522235</v>
      </c>
      <c r="AE47">
        <f>'IDT-1'!F47</f>
        <v>0</v>
      </c>
      <c r="AF47" s="26"/>
      <c r="AG47">
        <f t="shared" si="2"/>
        <v>1259.6462126522235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11.882217090069283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5.3424319999999996</v>
      </c>
      <c r="O48">
        <f>TPDDL_ISGS_exbus!BB48</f>
        <v>617.34876103123713</v>
      </c>
      <c r="P48" s="77">
        <v>63.41</v>
      </c>
      <c r="Q48" s="77">
        <v>26.8</v>
      </c>
      <c r="R48" s="80">
        <v>19.199999999999996</v>
      </c>
      <c r="S48" s="80">
        <v>0</v>
      </c>
      <c r="T48" s="78">
        <f>SUMPRODUCT(LTA!F48:AJ48,LTA!F$101:AJ$101,LTA!F$105:AJ$105)</f>
        <v>101.38</v>
      </c>
      <c r="U48" s="78">
        <f>SUMPRODUCT(LTA!F48:AJ48,LTA!F$102:AJ$102,LTA!F$105:AJ$105)</f>
        <v>486.76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11.8</v>
      </c>
      <c r="AB48" s="117">
        <f>-STOA!P48</f>
        <v>0</v>
      </c>
      <c r="AC48">
        <f t="shared" si="0"/>
        <v>12.153468330093478</v>
      </c>
      <c r="AD48">
        <f t="shared" si="1"/>
        <v>1307.1440123740513</v>
      </c>
      <c r="AE48">
        <f>'IDT-1'!F48</f>
        <v>0</v>
      </c>
      <c r="AF48" s="26"/>
      <c r="AG48">
        <f t="shared" si="2"/>
        <v>1307.1440123740513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11.882217090069283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4.9499839999999997</v>
      </c>
      <c r="O49">
        <f>TPDDL_ISGS_exbus!BB49</f>
        <v>578.60041650399251</v>
      </c>
      <c r="P49" s="77">
        <v>63.41</v>
      </c>
      <c r="Q49" s="77">
        <v>26.8</v>
      </c>
      <c r="R49" s="80">
        <v>19.199999999999996</v>
      </c>
      <c r="S49" s="80">
        <v>0</v>
      </c>
      <c r="T49" s="78">
        <f>SUMPRODUCT(LTA!F49:AJ49,LTA!F$101:AJ$101,LTA!F$105:AJ$105)</f>
        <v>101.65</v>
      </c>
      <c r="U49" s="78">
        <f>SUMPRODUCT(LTA!F49:AJ49,LTA!F$102:AJ$102,LTA!F$105:AJ$105)</f>
        <v>487.77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11.8</v>
      </c>
      <c r="AB49" s="117">
        <f>-STOA!P49</f>
        <v>0</v>
      </c>
      <c r="AC49">
        <f t="shared" si="0"/>
        <v>11.553949530187865</v>
      </c>
      <c r="AD49">
        <f t="shared" si="1"/>
        <v>1299.8827386467126</v>
      </c>
      <c r="AE49">
        <f>'IDT-1'!F49</f>
        <v>0</v>
      </c>
      <c r="AF49" s="26"/>
      <c r="AG49">
        <f t="shared" si="2"/>
        <v>1299.8827386467126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8.2198514710082815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5.1181759999999992</v>
      </c>
      <c r="O50">
        <f>TPDDL_ISGS_exbus!BB50</f>
        <v>578.60041650399251</v>
      </c>
      <c r="P50" s="77">
        <v>63.41</v>
      </c>
      <c r="Q50" s="77">
        <v>26.8</v>
      </c>
      <c r="R50" s="80">
        <v>19.199999999999996</v>
      </c>
      <c r="S50" s="80">
        <v>0</v>
      </c>
      <c r="T50" s="78">
        <f>SUMPRODUCT(LTA!F50:AJ50,LTA!F$101:AJ$101,LTA!F$105:AJ$105)</f>
        <v>101.15</v>
      </c>
      <c r="U50" s="78">
        <f>SUMPRODUCT(LTA!F50:AJ50,LTA!F$102:AJ$102,LTA!F$105:AJ$105)</f>
        <v>488.19999999999993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11.8</v>
      </c>
      <c r="AB50" s="117">
        <f>-STOA!P50</f>
        <v>0</v>
      </c>
      <c r="AC50">
        <f t="shared" si="0"/>
        <v>11.522584802340127</v>
      </c>
      <c r="AD50">
        <f t="shared" si="1"/>
        <v>1296.349929755499</v>
      </c>
      <c r="AE50">
        <f>'IDT-1'!F50</f>
        <v>0</v>
      </c>
      <c r="AF50" s="26"/>
      <c r="AG50">
        <f t="shared" si="2"/>
        <v>1296.349929755499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11.882217090069283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5.2980479999999979</v>
      </c>
      <c r="O51">
        <f>TPDDL_ISGS_exbus!BB51</f>
        <v>578.99465313085466</v>
      </c>
      <c r="P51" s="77">
        <v>64.349999999999994</v>
      </c>
      <c r="Q51" s="77">
        <v>26.8</v>
      </c>
      <c r="R51" s="80">
        <v>19.199999999999996</v>
      </c>
      <c r="S51" s="80">
        <v>0</v>
      </c>
      <c r="T51" s="78">
        <f>SUMPRODUCT(LTA!F51:AJ51,LTA!F$101:AJ$101,LTA!F$105:AJ$105)</f>
        <v>101.22</v>
      </c>
      <c r="U51" s="78">
        <f>SUMPRODUCT(LTA!F51:AJ51,LTA!F$102:AJ$102,LTA!F$105:AJ$105)</f>
        <v>474.04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11.8</v>
      </c>
      <c r="AB51" s="117">
        <f>-STOA!P51</f>
        <v>0</v>
      </c>
      <c r="AC51">
        <f t="shared" si="0"/>
        <v>11.955601775704253</v>
      </c>
      <c r="AD51">
        <f t="shared" si="1"/>
        <v>1345.123387028058</v>
      </c>
      <c r="AE51">
        <f>'IDT-1'!F51</f>
        <v>0</v>
      </c>
      <c r="AF51" s="26"/>
      <c r="AG51">
        <f t="shared" si="2"/>
        <v>1345.123387028058</v>
      </c>
      <c r="AI51" s="75">
        <f>PXIL!J51</f>
        <v>0</v>
      </c>
      <c r="AJ51" s="75">
        <f>PXIL!P51</f>
        <v>0</v>
      </c>
      <c r="AK51" s="75">
        <f>RTM_IEX!J51</f>
        <v>58.12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11.882217090069283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5.3097279999999989</v>
      </c>
      <c r="O52">
        <f>TPDDL_ISGS_exbus!BB52</f>
        <v>578.80252680005196</v>
      </c>
      <c r="P52" s="77">
        <v>64.31</v>
      </c>
      <c r="Q52" s="77">
        <v>26.8</v>
      </c>
      <c r="R52" s="80">
        <v>19.199999999999996</v>
      </c>
      <c r="S52" s="80">
        <v>0</v>
      </c>
      <c r="T52" s="78">
        <f>SUMPRODUCT(LTA!F52:AJ52,LTA!F$101:AJ$101,LTA!F$105:AJ$105)</f>
        <v>101.23</v>
      </c>
      <c r="U52" s="78">
        <f>SUMPRODUCT(LTA!F52:AJ52,LTA!F$102:AJ$102,LTA!F$105:AJ$105)</f>
        <v>474.88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11.8</v>
      </c>
      <c r="AB52" s="117">
        <f>-STOA!P52</f>
        <v>0</v>
      </c>
      <c r="AC52">
        <f t="shared" si="0"/>
        <v>11.875957847993185</v>
      </c>
      <c r="AD52">
        <f t="shared" si="1"/>
        <v>1336.1525846249665</v>
      </c>
      <c r="AE52">
        <f>'IDT-1'!F52</f>
        <v>0</v>
      </c>
      <c r="AF52" s="26"/>
      <c r="AG52">
        <f t="shared" si="2"/>
        <v>1336.1525846249665</v>
      </c>
      <c r="AI52" s="75">
        <f>PXIL!J52</f>
        <v>0</v>
      </c>
      <c r="AJ52" s="75">
        <f>PXIL!P52</f>
        <v>0</v>
      </c>
      <c r="AK52" s="75">
        <f>RTM_IEX!J52</f>
        <v>48.44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11.882217090069283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5.2419839999999995</v>
      </c>
      <c r="O53">
        <f>TPDDL_ISGS_exbus!BB53</f>
        <v>567.00319433898892</v>
      </c>
      <c r="P53" s="77">
        <v>62.24</v>
      </c>
      <c r="Q53" s="77">
        <v>23.27</v>
      </c>
      <c r="R53" s="80">
        <v>19.199999999999996</v>
      </c>
      <c r="S53" s="80">
        <v>0</v>
      </c>
      <c r="T53" s="78">
        <f>SUMPRODUCT(LTA!F53:AJ53,LTA!F$101:AJ$101,LTA!F$105:AJ$105)</f>
        <v>101.25</v>
      </c>
      <c r="U53" s="78">
        <f>SUMPRODUCT(LTA!F53:AJ53,LTA!F$102:AJ$102,LTA!F$105:AJ$105)</f>
        <v>478.71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11.8</v>
      </c>
      <c r="AB53" s="117">
        <f>-STOA!P53</f>
        <v>0</v>
      </c>
      <c r="AC53">
        <f t="shared" si="0"/>
        <v>11.500311575135832</v>
      </c>
      <c r="AD53">
        <f t="shared" si="1"/>
        <v>1293.8411544367607</v>
      </c>
      <c r="AE53">
        <f>'IDT-1'!F53</f>
        <v>0</v>
      </c>
      <c r="AF53" s="26"/>
      <c r="AG53">
        <f t="shared" si="2"/>
        <v>1293.8411544367607</v>
      </c>
      <c r="AI53" s="75">
        <f>PXIL!J53</f>
        <v>0</v>
      </c>
      <c r="AJ53" s="75">
        <f>PXIL!P53</f>
        <v>0</v>
      </c>
      <c r="AK53" s="75">
        <f>RTM_IEX!J53</f>
        <v>19.37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11.552062868369353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5.0959839999999996</v>
      </c>
      <c r="O54">
        <f>TPDDL_ISGS_exbus!BB54</f>
        <v>566.51281902498897</v>
      </c>
      <c r="P54" s="77">
        <v>56.76</v>
      </c>
      <c r="Q54" s="77">
        <v>23.27</v>
      </c>
      <c r="R54" s="80">
        <v>19.199999999999996</v>
      </c>
      <c r="S54" s="80">
        <v>0</v>
      </c>
      <c r="T54" s="78">
        <f>SUMPRODUCT(LTA!F54:AJ54,LTA!F$101:AJ$101,LTA!F$105:AJ$105)</f>
        <v>101.06</v>
      </c>
      <c r="U54" s="78">
        <f>SUMPRODUCT(LTA!F54:AJ54,LTA!F$102:AJ$102,LTA!F$105:AJ$105)</f>
        <v>477.88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11.8</v>
      </c>
      <c r="AB54" s="117">
        <f>-STOA!P54</f>
        <v>0</v>
      </c>
      <c r="AC54">
        <f t="shared" si="0"/>
        <v>11.392014115221674</v>
      </c>
      <c r="AD54">
        <f t="shared" si="1"/>
        <v>1281.6429223609753</v>
      </c>
      <c r="AE54">
        <f>'IDT-1'!F54</f>
        <v>0</v>
      </c>
      <c r="AF54" s="26"/>
      <c r="AG54">
        <f t="shared" si="2"/>
        <v>1281.6429223609753</v>
      </c>
      <c r="AI54" s="75">
        <f>PXIL!J54</f>
        <v>0</v>
      </c>
      <c r="AJ54" s="75">
        <f>PXIL!P54</f>
        <v>0</v>
      </c>
      <c r="AK54" s="75">
        <f>RTM_IEX!J54</f>
        <v>14.53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11.88885770418187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5.2361439999999986</v>
      </c>
      <c r="O55">
        <f>TPDDL_ISGS_exbus!BB55</f>
        <v>474.37131270482797</v>
      </c>
      <c r="P55" s="77">
        <v>64.28</v>
      </c>
      <c r="Q55" s="77">
        <v>26.854645135566187</v>
      </c>
      <c r="R55" s="80">
        <v>19.199999999999996</v>
      </c>
      <c r="S55" s="80">
        <v>0</v>
      </c>
      <c r="T55" s="78">
        <f>SUMPRODUCT(LTA!F55:AJ55,LTA!F$101:AJ$101,LTA!F$105:AJ$105)</f>
        <v>101</v>
      </c>
      <c r="U55" s="78">
        <f>SUMPRODUCT(LTA!F55:AJ55,LTA!F$102:AJ$102,LTA!F$105:AJ$105)</f>
        <v>476.69999999999993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11.8</v>
      </c>
      <c r="AB55" s="117">
        <f>-STOA!P55</f>
        <v>0</v>
      </c>
      <c r="AC55">
        <f t="shared" si="0"/>
        <v>10.899436040240202</v>
      </c>
      <c r="AD55">
        <f t="shared" si="1"/>
        <v>1145.8055940871743</v>
      </c>
      <c r="AE55">
        <f>'IDT-1'!F55</f>
        <v>0</v>
      </c>
      <c r="AF55" s="26"/>
      <c r="AG55">
        <f t="shared" si="2"/>
        <v>1145.8055940871743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11.88885770418187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5.0621119999999991</v>
      </c>
      <c r="O56">
        <f>TPDDL_ISGS_exbus!BB56</f>
        <v>474.37131270482797</v>
      </c>
      <c r="P56" s="77">
        <v>64.28</v>
      </c>
      <c r="Q56" s="77">
        <v>26.854645135566187</v>
      </c>
      <c r="R56" s="80">
        <v>19.199999999999996</v>
      </c>
      <c r="S56" s="80">
        <v>0</v>
      </c>
      <c r="T56" s="78">
        <f>SUMPRODUCT(LTA!F56:AJ56,LTA!F$101:AJ$101,LTA!F$105:AJ$105)</f>
        <v>100.77</v>
      </c>
      <c r="U56" s="78">
        <f>SUMPRODUCT(LTA!F56:AJ56,LTA!F$102:AJ$102,LTA!F$105:AJ$105)</f>
        <v>474.80999999999989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11.8</v>
      </c>
      <c r="AB56" s="117">
        <f>-STOA!P56</f>
        <v>0</v>
      </c>
      <c r="AC56">
        <f t="shared" si="0"/>
        <v>11.145592384306061</v>
      </c>
      <c r="AD56">
        <f t="shared" si="1"/>
        <v>1113.2654057431082</v>
      </c>
      <c r="AE56">
        <f>'IDT-1'!F56</f>
        <v>0</v>
      </c>
      <c r="AF56" s="26"/>
      <c r="AG56">
        <f t="shared" si="2"/>
        <v>1113.2654057431082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11.88885770418187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5.1520479999999989</v>
      </c>
      <c r="O57">
        <f>TPDDL_ISGS_exbus!BB57</f>
        <v>476.89157601017325</v>
      </c>
      <c r="P57" s="77">
        <v>63.41</v>
      </c>
      <c r="Q57" s="77">
        <v>26.8</v>
      </c>
      <c r="R57" s="80">
        <v>19.199999999999996</v>
      </c>
      <c r="S57" s="80">
        <v>0</v>
      </c>
      <c r="T57" s="78">
        <f>SUMPRODUCT(LTA!F57:AJ57,LTA!F$101:AJ$101,LTA!F$105:AJ$105)</f>
        <v>100.47</v>
      </c>
      <c r="U57" s="78">
        <f>SUMPRODUCT(LTA!F57:AJ57,LTA!F$102:AJ$102,LTA!F$105:AJ$105)</f>
        <v>457.53999999999991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11.8</v>
      </c>
      <c r="AB57" s="117">
        <f>-STOA!P57</f>
        <v>0</v>
      </c>
      <c r="AC57">
        <f t="shared" si="0"/>
        <v>10.384340334446446</v>
      </c>
      <c r="AD57">
        <f t="shared" si="1"/>
        <v>1168.1422119627471</v>
      </c>
      <c r="AE57">
        <f>'IDT-1'!F57</f>
        <v>0</v>
      </c>
      <c r="AF57" s="26"/>
      <c r="AG57">
        <f t="shared" si="2"/>
        <v>1168.1422119627471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11.88885770418187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5.0060479999999989</v>
      </c>
      <c r="O58">
        <f>TPDDL_ISGS_exbus!BB58</f>
        <v>507.73273756844651</v>
      </c>
      <c r="P58" s="77">
        <v>63.41</v>
      </c>
      <c r="Q58" s="77">
        <v>26.8</v>
      </c>
      <c r="R58" s="80">
        <v>19.199999999999996</v>
      </c>
      <c r="S58" s="80">
        <v>0</v>
      </c>
      <c r="T58" s="78">
        <f>SUMPRODUCT(LTA!F58:AJ58,LTA!F$101:AJ$101,LTA!F$105:AJ$105)</f>
        <v>100.75</v>
      </c>
      <c r="U58" s="78">
        <f>SUMPRODUCT(LTA!F58:AJ58,LTA!F$102:AJ$102,LTA!F$105:AJ$105)</f>
        <v>454.7399999999999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11.8</v>
      </c>
      <c r="AB58" s="117">
        <f>-STOA!P58</f>
        <v>0</v>
      </c>
      <c r="AC58">
        <f t="shared" si="0"/>
        <v>10.845417756159248</v>
      </c>
      <c r="AD58">
        <f t="shared" si="1"/>
        <v>1220.0762960993075</v>
      </c>
      <c r="AE58">
        <f>'IDT-1'!F58</f>
        <v>0</v>
      </c>
      <c r="AF58" s="26"/>
      <c r="AG58">
        <f t="shared" si="2"/>
        <v>1220.0762960993075</v>
      </c>
      <c r="AI58" s="75">
        <f>PXIL!J58</f>
        <v>0</v>
      </c>
      <c r="AJ58" s="75">
        <f>PXIL!P58</f>
        <v>0</v>
      </c>
      <c r="AK58" s="75">
        <f>RTM_IEX!J58</f>
        <v>24.22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11.88885770418187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4.4792799999999993</v>
      </c>
      <c r="O59">
        <f>TPDDL_ISGS_exbus!BB59</f>
        <v>544.40323707189793</v>
      </c>
      <c r="P59" s="77">
        <v>63.41</v>
      </c>
      <c r="Q59" s="77">
        <v>26.8</v>
      </c>
      <c r="R59" s="80">
        <v>19.199999999999996</v>
      </c>
      <c r="S59" s="80">
        <v>0</v>
      </c>
      <c r="T59" s="78">
        <f>SUMPRODUCT(LTA!F59:AJ59,LTA!F$101:AJ$101,LTA!F$105:AJ$105)</f>
        <v>100.32000000000001</v>
      </c>
      <c r="U59" s="78">
        <f>SUMPRODUCT(LTA!F59:AJ59,LTA!F$102:AJ$102,LTA!F$105:AJ$105)</f>
        <v>451.62999999999994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11.71</v>
      </c>
      <c r="AB59" s="117">
        <f>-STOA!P59</f>
        <v>0</v>
      </c>
      <c r="AC59">
        <f t="shared" si="0"/>
        <v>10.918402593389624</v>
      </c>
      <c r="AD59">
        <f t="shared" si="1"/>
        <v>1228.2970427655287</v>
      </c>
      <c r="AE59">
        <f>'IDT-1'!F59</f>
        <v>0</v>
      </c>
      <c r="AF59" s="26"/>
      <c r="AG59">
        <f t="shared" si="2"/>
        <v>1228.2970427655287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11.88885770418187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4.721055999999999</v>
      </c>
      <c r="O60">
        <f>TPDDL_ISGS_exbus!BB60</f>
        <v>558.93360129652422</v>
      </c>
      <c r="P60" s="77">
        <v>63.41</v>
      </c>
      <c r="Q60" s="77">
        <v>26.8</v>
      </c>
      <c r="R60" s="80">
        <v>19.199999999999996</v>
      </c>
      <c r="S60" s="80">
        <v>0</v>
      </c>
      <c r="T60" s="78">
        <f>SUMPRODUCT(LTA!F60:AJ60,LTA!F$101:AJ$101,LTA!F$105:AJ$105)</f>
        <v>100.52000000000001</v>
      </c>
      <c r="U60" s="78">
        <f>SUMPRODUCT(LTA!F60:AJ60,LTA!F$102:AJ$102,LTA!F$105:AJ$105)</f>
        <v>447.70999999999992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11.71</v>
      </c>
      <c r="AB60" s="117">
        <f>-STOA!P60</f>
        <v>0</v>
      </c>
      <c r="AC60">
        <f t="shared" si="0"/>
        <v>11.484525427366332</v>
      </c>
      <c r="AD60">
        <f t="shared" si="1"/>
        <v>1292.0630601561782</v>
      </c>
      <c r="AE60">
        <f>'IDT-1'!F60</f>
        <v>0</v>
      </c>
      <c r="AF60" s="26"/>
      <c r="AG60">
        <f t="shared" si="2"/>
        <v>1292.0630601561782</v>
      </c>
      <c r="AI60" s="75">
        <f>PXIL!J60</f>
        <v>0</v>
      </c>
      <c r="AJ60" s="75">
        <f>PXIL!P60</f>
        <v>0</v>
      </c>
      <c r="AK60" s="75">
        <f>RTM_IEX!J60</f>
        <v>53.28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11.88885770418187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4.9955359999999995</v>
      </c>
      <c r="O61">
        <f>TPDDL_ISGS_exbus!BB61</f>
        <v>558.98302150474649</v>
      </c>
      <c r="P61" s="77">
        <v>63.41</v>
      </c>
      <c r="Q61" s="77">
        <v>26.8</v>
      </c>
      <c r="R61" s="80">
        <v>19.199999999999996</v>
      </c>
      <c r="S61" s="80">
        <v>0</v>
      </c>
      <c r="T61" s="78">
        <f>SUMPRODUCT(LTA!F61:AJ61,LTA!F$101:AJ$101,LTA!F$105:AJ$105)</f>
        <v>99.97</v>
      </c>
      <c r="U61" s="78">
        <f>SUMPRODUCT(LTA!F61:AJ61,LTA!F$102:AJ$102,LTA!F$105:AJ$105)</f>
        <v>444.95999999999987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11.71</v>
      </c>
      <c r="AB61" s="117">
        <f>-STOA!P61</f>
        <v>0</v>
      </c>
      <c r="AC61">
        <f t="shared" si="0"/>
        <v>11.628791749198689</v>
      </c>
      <c r="AD61">
        <f t="shared" si="1"/>
        <v>1308.3126940425682</v>
      </c>
      <c r="AE61">
        <f>'IDT-1'!F61</f>
        <v>0</v>
      </c>
      <c r="AF61" s="26"/>
      <c r="AG61">
        <f t="shared" si="2"/>
        <v>1308.3126940425682</v>
      </c>
      <c r="AI61" s="75">
        <f>PXIL!J61</f>
        <v>0</v>
      </c>
      <c r="AJ61" s="75">
        <f>PXIL!P61</f>
        <v>0</v>
      </c>
      <c r="AK61" s="75">
        <f>RTM_IEX!J61</f>
        <v>72.650000000000006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8.4598444876423216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5.9552036199095006</v>
      </c>
      <c r="M62">
        <f>EDWPCL!W62</f>
        <v>0</v>
      </c>
      <c r="N62">
        <f>'MSW BWN'!W62</f>
        <v>5.2641759999999991</v>
      </c>
      <c r="O62">
        <f>TPDDL_ISGS_exbus!BB62</f>
        <v>612.26167999202573</v>
      </c>
      <c r="P62" s="77">
        <v>63.41</v>
      </c>
      <c r="Q62" s="77">
        <v>26.8</v>
      </c>
      <c r="R62" s="80">
        <v>19.199999999999996</v>
      </c>
      <c r="S62" s="80">
        <v>0</v>
      </c>
      <c r="T62" s="78">
        <f>SUMPRODUCT(LTA!F62:AJ62,LTA!F$101:AJ$101,LTA!F$105:AJ$105)</f>
        <v>88.25</v>
      </c>
      <c r="U62" s="78">
        <f>SUMPRODUCT(LTA!F62:AJ62,LTA!F$102:AJ$102,LTA!F$105:AJ$105)</f>
        <v>441.37999999999988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11.71</v>
      </c>
      <c r="AB62" s="117">
        <f>-STOA!P62</f>
        <v>0</v>
      </c>
      <c r="AC62">
        <f t="shared" si="0"/>
        <v>11.805818697253031</v>
      </c>
      <c r="AD62">
        <f t="shared" si="1"/>
        <v>1328.2523657370525</v>
      </c>
      <c r="AE62">
        <f>'IDT-1'!F62</f>
        <v>0</v>
      </c>
      <c r="AF62" s="26"/>
      <c r="AG62">
        <f t="shared" si="2"/>
        <v>1328.2523657370525</v>
      </c>
      <c r="AI62" s="75">
        <f>PXIL!J62</f>
        <v>0</v>
      </c>
      <c r="AJ62" s="75">
        <f>PXIL!P62</f>
        <v>0</v>
      </c>
      <c r="AK62" s="75">
        <f>RTM_IEX!J62</f>
        <v>58.12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11.88885770418187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5.208111999999999</v>
      </c>
      <c r="O63">
        <f>TPDDL_ISGS_exbus!BB63</f>
        <v>614.21621710023032</v>
      </c>
      <c r="P63" s="77">
        <v>63.41</v>
      </c>
      <c r="Q63" s="77">
        <v>26.803635377102552</v>
      </c>
      <c r="R63" s="80">
        <v>19.199999999999996</v>
      </c>
      <c r="S63" s="80">
        <v>0</v>
      </c>
      <c r="T63" s="78">
        <f>SUMPRODUCT(LTA!F63:AJ63,LTA!F$101:AJ$101,LTA!F$105:AJ$105)</f>
        <v>89.330000000000013</v>
      </c>
      <c r="U63" s="78">
        <f>SUMPRODUCT(LTA!F63:AJ63,LTA!F$102:AJ$102,LTA!F$105:AJ$105)</f>
        <v>416.6099999999999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11.71</v>
      </c>
      <c r="AB63" s="117">
        <f>-STOA!P63</f>
        <v>0</v>
      </c>
      <c r="AC63">
        <f t="shared" si="0"/>
        <v>11.13431453055745</v>
      </c>
      <c r="AD63">
        <f t="shared" si="1"/>
        <v>1252.6165782337957</v>
      </c>
      <c r="AE63">
        <f>'IDT-1'!F63</f>
        <v>0</v>
      </c>
      <c r="AF63" s="26"/>
      <c r="AG63">
        <f t="shared" si="2"/>
        <v>1252.6165782337957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12.228637413394917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5.2256320000000001</v>
      </c>
      <c r="O64">
        <f>TPDDL_ISGS_exbus!BB64</f>
        <v>618.84128502927797</v>
      </c>
      <c r="P64" s="77">
        <v>63.41</v>
      </c>
      <c r="Q64" s="77">
        <v>26.803635377102552</v>
      </c>
      <c r="R64" s="80">
        <v>19.199999999999996</v>
      </c>
      <c r="S64" s="80">
        <v>0</v>
      </c>
      <c r="T64" s="78">
        <f>SUMPRODUCT(LTA!F64:AJ64,LTA!F$101:AJ$101,LTA!F$105:AJ$105)</f>
        <v>77.260000000000005</v>
      </c>
      <c r="U64" s="78">
        <f>SUMPRODUCT(LTA!F64:AJ64,LTA!F$102:AJ$102,LTA!F$105:AJ$105)</f>
        <v>414.65999999999991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11.71</v>
      </c>
      <c r="AB64" s="117">
        <f>-STOA!P64</f>
        <v>0</v>
      </c>
      <c r="AC64">
        <f t="shared" si="0"/>
        <v>11.054783365774144</v>
      </c>
      <c r="AD64">
        <f t="shared" si="1"/>
        <v>1243.6584770368397</v>
      </c>
      <c r="AE64">
        <f>'IDT-1'!F64</f>
        <v>0</v>
      </c>
      <c r="AF64" s="26"/>
      <c r="AG64">
        <f t="shared" si="2"/>
        <v>1243.6584770368397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8.2198514710082815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5.0959839999999996</v>
      </c>
      <c r="O65">
        <f>TPDDL_ISGS_exbus!BB65</f>
        <v>620.14080731636989</v>
      </c>
      <c r="P65" s="77">
        <v>63.41</v>
      </c>
      <c r="Q65" s="77">
        <v>26.803635377102552</v>
      </c>
      <c r="R65" s="80">
        <v>19.199999999999996</v>
      </c>
      <c r="S65" s="80">
        <v>0</v>
      </c>
      <c r="T65" s="78">
        <f>SUMPRODUCT(LTA!F65:AJ65,LTA!F$101:AJ$101,LTA!F$105:AJ$105)</f>
        <v>77.599999999999994</v>
      </c>
      <c r="U65" s="78">
        <f>SUMPRODUCT(LTA!F65:AJ65,LTA!F$102:AJ$102,LTA!F$105:AJ$105)</f>
        <v>412.43999999999988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11.71</v>
      </c>
      <c r="AB65" s="117">
        <f>-STOA!P65</f>
        <v>0</v>
      </c>
      <c r="AC65">
        <f t="shared" si="0"/>
        <v>11.567392943207551</v>
      </c>
      <c r="AD65">
        <f t="shared" si="1"/>
        <v>1301.3969558041117</v>
      </c>
      <c r="AE65">
        <f>'IDT-1'!F65</f>
        <v>0</v>
      </c>
      <c r="AF65" s="26"/>
      <c r="AG65">
        <f t="shared" si="2"/>
        <v>1301.3969558041117</v>
      </c>
      <c r="AI65" s="75">
        <f>PXIL!J65</f>
        <v>0</v>
      </c>
      <c r="AJ65" s="75">
        <f>PXIL!P65</f>
        <v>0</v>
      </c>
      <c r="AK65" s="75">
        <f>RTM_IEX!J65</f>
        <v>62.97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8.2198514710082815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4.9780159999999984</v>
      </c>
      <c r="O66">
        <f>TPDDL_ISGS_exbus!BB66</f>
        <v>620.29928600890958</v>
      </c>
      <c r="P66" s="77">
        <v>63.41</v>
      </c>
      <c r="Q66" s="77">
        <v>26.803635377102552</v>
      </c>
      <c r="R66" s="80">
        <v>19.199999999999996</v>
      </c>
      <c r="S66" s="80">
        <v>0</v>
      </c>
      <c r="T66" s="78">
        <f>SUMPRODUCT(LTA!F66:AJ66,LTA!F$101:AJ$101,LTA!F$105:AJ$105)</f>
        <v>67.27</v>
      </c>
      <c r="U66" s="78">
        <f>SUMPRODUCT(LTA!F66:AJ66,LTA!F$102:AJ$102,LTA!F$105:AJ$105)</f>
        <v>409.52999999999992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11.71</v>
      </c>
      <c r="AB66" s="117">
        <f>-STOA!P66</f>
        <v>0</v>
      </c>
      <c r="AC66">
        <f t="shared" si="0"/>
        <v>11.5364214373019</v>
      </c>
      <c r="AD66">
        <f t="shared" si="1"/>
        <v>1297.908438002557</v>
      </c>
      <c r="AE66">
        <f>'IDT-1'!F66</f>
        <v>0</v>
      </c>
      <c r="AF66" s="26"/>
      <c r="AG66">
        <f t="shared" si="2"/>
        <v>1297.908438002557</v>
      </c>
      <c r="AI66" s="75">
        <f>PXIL!J66</f>
        <v>0</v>
      </c>
      <c r="AJ66" s="75">
        <f>PXIL!P66</f>
        <v>0</v>
      </c>
      <c r="AK66" s="75">
        <f>RTM_IEX!J66</f>
        <v>72.650000000000006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11.882217090069283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5.3424319999999996</v>
      </c>
      <c r="O67">
        <f>TPDDL_ISGS_exbus!BB67</f>
        <v>624.83922187644066</v>
      </c>
      <c r="P67" s="77">
        <v>63.41</v>
      </c>
      <c r="Q67" s="77">
        <v>26.803635377102552</v>
      </c>
      <c r="R67" s="80">
        <v>19.199999999999996</v>
      </c>
      <c r="S67" s="80">
        <v>0</v>
      </c>
      <c r="T67" s="78">
        <f>SUMPRODUCT(LTA!F67:AJ67,LTA!F$101:AJ$101,LTA!F$105:AJ$105)</f>
        <v>60.66</v>
      </c>
      <c r="U67" s="78">
        <f>SUMPRODUCT(LTA!F67:AJ67,LTA!F$102:AJ$102,LTA!F$105:AJ$105)</f>
        <v>405.36999999999989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11.71</v>
      </c>
      <c r="AB67" s="117">
        <f>-STOA!P67</f>
        <v>0</v>
      </c>
      <c r="AC67">
        <f t="shared" si="0"/>
        <v>10.87771255118391</v>
      </c>
      <c r="AD67">
        <f t="shared" si="1"/>
        <v>1223.7138643752669</v>
      </c>
      <c r="AE67">
        <f>'IDT-1'!F67</f>
        <v>0</v>
      </c>
      <c r="AF67" s="26"/>
      <c r="AG67">
        <f t="shared" si="2"/>
        <v>1223.7138643752669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11.882217090069283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5.2700159999999983</v>
      </c>
      <c r="O68">
        <f>TPDDL_ISGS_exbus!BB68</f>
        <v>641.07272693092932</v>
      </c>
      <c r="P68" s="77">
        <v>63.41</v>
      </c>
      <c r="Q68" s="77">
        <v>26.803635377102552</v>
      </c>
      <c r="R68" s="80">
        <v>19.199999999999996</v>
      </c>
      <c r="S68" s="80">
        <v>0</v>
      </c>
      <c r="T68" s="78">
        <f>SUMPRODUCT(LTA!F68:AJ68,LTA!F$101:AJ$101,LTA!F$105:AJ$105)</f>
        <v>55.55</v>
      </c>
      <c r="U68" s="78">
        <f>SUMPRODUCT(LTA!F68:AJ68,LTA!F$102:AJ$102,LTA!F$105:AJ$105)</f>
        <v>445.71999999999991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11.457906134863412</v>
      </c>
      <c r="AD68">
        <f t="shared" ref="AD68:AD98" si="4">SUM(B68:AB68,AI68:AR68)-AC68</f>
        <v>1289.0647598460762</v>
      </c>
      <c r="AE68">
        <f>'IDT-1'!F68</f>
        <v>0</v>
      </c>
      <c r="AF68" s="26"/>
      <c r="AG68">
        <f t="shared" ref="AG68:AG98" si="5">SUM(AD68:AF68)</f>
        <v>1289.0647598460762</v>
      </c>
      <c r="AI68" s="75">
        <f>PXIL!J68</f>
        <v>0</v>
      </c>
      <c r="AJ68" s="75">
        <f>PXIL!P68</f>
        <v>0</v>
      </c>
      <c r="AK68" s="75">
        <f>RTM_IEX!J68</f>
        <v>14.53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11.882217090069283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5.2303039999999994</v>
      </c>
      <c r="O69">
        <f>TPDDL_ISGS_exbus!BB69</f>
        <v>644.64624054214812</v>
      </c>
      <c r="P69" s="77">
        <v>63.410000000000004</v>
      </c>
      <c r="Q69" s="77">
        <v>26.803067414444314</v>
      </c>
      <c r="R69" s="80">
        <v>19.199999999999996</v>
      </c>
      <c r="S69" s="80">
        <v>0</v>
      </c>
      <c r="T69" s="78">
        <f>SUMPRODUCT(LTA!F69:AJ69,LTA!F$101:AJ$101,LTA!F$105:AJ$105)</f>
        <v>46.15</v>
      </c>
      <c r="U69" s="78">
        <f>SUMPRODUCT(LTA!F69:AJ69,LTA!F$102:AJ$102,LTA!F$105:AJ$105)</f>
        <v>443.0499999999999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11.71</v>
      </c>
      <c r="AB69" s="117">
        <f>-STOA!P69</f>
        <v>0</v>
      </c>
      <c r="AC69">
        <f t="shared" si="3"/>
        <v>11.604454590970743</v>
      </c>
      <c r="AD69">
        <f t="shared" si="4"/>
        <v>1305.5714450385294</v>
      </c>
      <c r="AE69">
        <f>'IDT-1'!F69</f>
        <v>0</v>
      </c>
      <c r="AF69" s="26"/>
      <c r="AG69">
        <f t="shared" si="5"/>
        <v>1305.5714450385294</v>
      </c>
      <c r="AI69" s="75">
        <f>PXIL!J69</f>
        <v>0</v>
      </c>
      <c r="AJ69" s="75">
        <f>PXIL!P69</f>
        <v>0</v>
      </c>
      <c r="AK69" s="75">
        <f>RTM_IEX!J69</f>
        <v>38.75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0.97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11.882217090069283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5.258335999999999</v>
      </c>
      <c r="O70">
        <f>TPDDL_ISGS_exbus!BB70</f>
        <v>646.34988579659262</v>
      </c>
      <c r="P70" s="77">
        <v>63.410000000000004</v>
      </c>
      <c r="Q70" s="77">
        <v>26.803067414444314</v>
      </c>
      <c r="R70" s="80">
        <v>19.199999999999996</v>
      </c>
      <c r="S70" s="80">
        <v>0</v>
      </c>
      <c r="T70" s="78">
        <f>SUMPRODUCT(LTA!F70:AJ70,LTA!F$101:AJ$101,LTA!F$105:AJ$105)</f>
        <v>35.450000000000003</v>
      </c>
      <c r="U70" s="78">
        <f>SUMPRODUCT(LTA!F70:AJ70,LTA!F$102:AJ$102,LTA!F$105:AJ$105)</f>
        <v>433.8599999999999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11.71</v>
      </c>
      <c r="AB70" s="117">
        <f>-STOA!P70</f>
        <v>0</v>
      </c>
      <c r="AC70">
        <f t="shared" si="3"/>
        <v>11.555453350809856</v>
      </c>
      <c r="AD70">
        <f t="shared" si="4"/>
        <v>1300.0521235331348</v>
      </c>
      <c r="AE70">
        <f>'IDT-1'!F70</f>
        <v>0</v>
      </c>
      <c r="AF70" s="26"/>
      <c r="AG70">
        <f t="shared" si="5"/>
        <v>1300.0521235331348</v>
      </c>
      <c r="AI70" s="75">
        <f>PXIL!J70</f>
        <v>0</v>
      </c>
      <c r="AJ70" s="75">
        <f>PXIL!P70</f>
        <v>0</v>
      </c>
      <c r="AK70" s="75">
        <f>RTM_IEX!J70</f>
        <v>38.75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13.56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11.882217090069283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5.2256320000000001</v>
      </c>
      <c r="O71">
        <f>TPDDL_ISGS_exbus!BB71</f>
        <v>652.91374566003697</v>
      </c>
      <c r="P71" s="77">
        <v>63.410000000000004</v>
      </c>
      <c r="Q71" s="77">
        <v>26.803067414444314</v>
      </c>
      <c r="R71" s="80">
        <v>17.179999999999996</v>
      </c>
      <c r="S71" s="80">
        <v>0</v>
      </c>
      <c r="T71" s="78">
        <f>SUMPRODUCT(LTA!F71:AJ71,LTA!F$101:AJ$101,LTA!F$105:AJ$105)</f>
        <v>29.5</v>
      </c>
      <c r="U71" s="78">
        <f>SUMPRODUCT(LTA!F71:AJ71,LTA!F$102:AJ$102,LTA!F$105:AJ$105)</f>
        <v>425.38999999999993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11.71</v>
      </c>
      <c r="AB71" s="117">
        <f>-STOA!P71</f>
        <v>0</v>
      </c>
      <c r="AC71">
        <f t="shared" si="3"/>
        <v>11.462719122085325</v>
      </c>
      <c r="AD71">
        <f t="shared" si="4"/>
        <v>1259.9960136253037</v>
      </c>
      <c r="AE71">
        <f>'IDT-1'!F71</f>
        <v>0</v>
      </c>
      <c r="AF71" s="26"/>
      <c r="AG71">
        <f t="shared" si="5"/>
        <v>1259.9960136253037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-14.74</v>
      </c>
      <c r="AM71" s="75">
        <f>RTM_PXI!J71</f>
        <v>0</v>
      </c>
      <c r="AN71" s="75">
        <f>RTM_PXI!P71</f>
        <v>0</v>
      </c>
      <c r="AO71" s="192">
        <f>GDAM_IEX!J71</f>
        <v>36.81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11.882217090069283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5.0621119999999991</v>
      </c>
      <c r="O72">
        <f>TPDDL_ISGS_exbus!BB72</f>
        <v>661.32239576884979</v>
      </c>
      <c r="P72" s="77">
        <v>63.410000000000004</v>
      </c>
      <c r="Q72" s="77">
        <v>26.803067414444314</v>
      </c>
      <c r="R72" s="80">
        <v>13.882258012038394</v>
      </c>
      <c r="S72" s="80">
        <v>0</v>
      </c>
      <c r="T72" s="78">
        <f>SUMPRODUCT(LTA!F72:AJ72,LTA!F$101:AJ$101,LTA!F$105:AJ$105)</f>
        <v>19.2</v>
      </c>
      <c r="U72" s="78">
        <f>SUMPRODUCT(LTA!F72:AJ72,LTA!F$102:AJ$102,LTA!F$105:AJ$105)</f>
        <v>417.65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11.71</v>
      </c>
      <c r="AB72" s="117">
        <f>-STOA!P72</f>
        <v>0</v>
      </c>
      <c r="AC72">
        <f t="shared" si="3"/>
        <v>11.693952537871656</v>
      </c>
      <c r="AD72">
        <f t="shared" si="4"/>
        <v>1315.6521683303688</v>
      </c>
      <c r="AE72">
        <f>'IDT-1'!F72</f>
        <v>0</v>
      </c>
      <c r="AF72" s="26"/>
      <c r="AG72">
        <f t="shared" si="5"/>
        <v>1315.6521683303688</v>
      </c>
      <c r="AI72" s="75">
        <f>PXIL!J72</f>
        <v>0</v>
      </c>
      <c r="AJ72" s="75">
        <f>PXIL!P72</f>
        <v>0</v>
      </c>
      <c r="AK72" s="75">
        <f>RTM_IEX!J72</f>
        <v>38.75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52.3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11.882217090069283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5.9036199095022619</v>
      </c>
      <c r="M73">
        <f>EDWPCL!W73</f>
        <v>0</v>
      </c>
      <c r="N73">
        <f>'MSW BWN'!W73</f>
        <v>4.8495359999999996</v>
      </c>
      <c r="O73">
        <f>TPDDL_ISGS_exbus!BB73</f>
        <v>663.86226898440611</v>
      </c>
      <c r="P73" s="77">
        <v>63.410000000000004</v>
      </c>
      <c r="Q73" s="77">
        <v>26.803067414444314</v>
      </c>
      <c r="R73" s="80">
        <v>8.5376004495644828</v>
      </c>
      <c r="S73" s="80">
        <v>0</v>
      </c>
      <c r="T73" s="78">
        <f>SUMPRODUCT(LTA!F73:AJ73,LTA!F$101:AJ$101,LTA!F$105:AJ$105)</f>
        <v>12.97</v>
      </c>
      <c r="U73" s="78">
        <f>SUMPRODUCT(LTA!F73:AJ73,LTA!F$102:AJ$102,LTA!F$105:AJ$105)</f>
        <v>409.96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11.71</v>
      </c>
      <c r="AB73" s="117">
        <f>-STOA!P73</f>
        <v>0</v>
      </c>
      <c r="AC73">
        <f t="shared" si="3"/>
        <v>11.48336386783903</v>
      </c>
      <c r="AD73">
        <f t="shared" si="4"/>
        <v>1291.9322263148754</v>
      </c>
      <c r="AE73">
        <f>'IDT-1'!F73</f>
        <v>0</v>
      </c>
      <c r="AF73" s="26"/>
      <c r="AG73">
        <f t="shared" si="5"/>
        <v>1291.9322263148754</v>
      </c>
      <c r="AI73" s="75">
        <f>PXIL!J73</f>
        <v>0</v>
      </c>
      <c r="AJ73" s="75">
        <f>PXIL!P73</f>
        <v>0</v>
      </c>
      <c r="AK73" s="75">
        <f>RTM_IEX!J73</f>
        <v>14.53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69.75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8.2198514710082815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4.9955359999999995</v>
      </c>
      <c r="O74">
        <f>TPDDL_ISGS_exbus!BB74</f>
        <v>662.89906585422329</v>
      </c>
      <c r="P74" s="77">
        <v>63.410000000000004</v>
      </c>
      <c r="Q74" s="77">
        <v>26.803067414444314</v>
      </c>
      <c r="R74" s="80">
        <v>5.43</v>
      </c>
      <c r="S74" s="80">
        <v>0</v>
      </c>
      <c r="T74" s="78">
        <f>SUMPRODUCT(LTA!F74:AJ74,LTA!F$101:AJ$101,LTA!F$105:AJ$105)</f>
        <v>5.4799999999999995</v>
      </c>
      <c r="U74" s="78">
        <f>SUMPRODUCT(LTA!F74:AJ74,LTA!F$102:AJ$102,LTA!F$105:AJ$105)</f>
        <v>405.80999999999995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11.71</v>
      </c>
      <c r="AB74" s="117">
        <f>-STOA!P74</f>
        <v>0</v>
      </c>
      <c r="AC74">
        <f t="shared" si="3"/>
        <v>11.486584677869267</v>
      </c>
      <c r="AD74">
        <f t="shared" si="4"/>
        <v>1292.2950066446449</v>
      </c>
      <c r="AE74">
        <f>'IDT-1'!F74</f>
        <v>0</v>
      </c>
      <c r="AF74" s="26"/>
      <c r="AG74">
        <f t="shared" si="5"/>
        <v>1292.2950066446449</v>
      </c>
      <c r="AI74" s="75">
        <f>PXIL!J74</f>
        <v>0</v>
      </c>
      <c r="AJ74" s="75">
        <f>PXIL!P74</f>
        <v>0</v>
      </c>
      <c r="AK74" s="75">
        <f>RTM_IEX!J74</f>
        <v>29.06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74.59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8.2917452156526696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5.0457599999999996</v>
      </c>
      <c r="O75">
        <f>TPDDL_ISGS_exbus!BB75</f>
        <v>680.9461812536664</v>
      </c>
      <c r="P75" s="77">
        <v>63.410000000000004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2.95</v>
      </c>
      <c r="U75" s="78">
        <f>SUMPRODUCT(LTA!F75:AJ75,LTA!F$102:AJ$102,LTA!F$105:AJ$105)</f>
        <v>405.79999999999995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21.21</v>
      </c>
      <c r="Z75" s="75">
        <f>IEX!P75</f>
        <v>0</v>
      </c>
      <c r="AA75" s="117">
        <f>STOA!J75</f>
        <v>11.8</v>
      </c>
      <c r="AB75" s="117">
        <f>-STOA!P75</f>
        <v>0</v>
      </c>
      <c r="AC75">
        <f t="shared" si="3"/>
        <v>11.859028305647003</v>
      </c>
      <c r="AD75">
        <f t="shared" si="4"/>
        <v>1233.8017961609548</v>
      </c>
      <c r="AE75">
        <f>'IDT-1'!F75</f>
        <v>0</v>
      </c>
      <c r="AF75" s="26"/>
      <c r="AG75">
        <f t="shared" si="5"/>
        <v>1233.8017961609548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64.03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8.2917452156526696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5.1240159999999983</v>
      </c>
      <c r="O76">
        <f>TPDDL_ISGS_exbus!BB76</f>
        <v>699.23014835862045</v>
      </c>
      <c r="P76" s="77">
        <v>63.410000000000004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1.63</v>
      </c>
      <c r="U76" s="78">
        <f>SUMPRODUCT(LTA!F76:AJ76,LTA!F$102:AJ$102,LTA!F$105:AJ$105)</f>
        <v>405.79999999999995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11.14</v>
      </c>
      <c r="Z76" s="75">
        <f>IEX!P76</f>
        <v>0</v>
      </c>
      <c r="AA76" s="117">
        <f>STOA!J76</f>
        <v>11.8</v>
      </c>
      <c r="AB76" s="117">
        <f>-STOA!P76</f>
        <v>0</v>
      </c>
      <c r="AC76">
        <f t="shared" si="3"/>
        <v>11.710029492860833</v>
      </c>
      <c r="AD76">
        <f t="shared" si="4"/>
        <v>1317.4630180786949</v>
      </c>
      <c r="AE76">
        <f>'IDT-1'!F76</f>
        <v>0</v>
      </c>
      <c r="AF76" s="26"/>
      <c r="AG76">
        <f t="shared" si="5"/>
        <v>1317.4630180786949</v>
      </c>
      <c r="AI76" s="75">
        <f>PXIL!J76</f>
        <v>0</v>
      </c>
      <c r="AJ76" s="75">
        <f>PXIL!P76</f>
        <v>0</v>
      </c>
      <c r="AK76" s="75">
        <f>RTM_IEX!J76</f>
        <v>29.06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61.51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5.0294079999999992</v>
      </c>
      <c r="O77">
        <f>TPDDL_ISGS_exbus!BB77</f>
        <v>710.5274985492897</v>
      </c>
      <c r="P77" s="77">
        <v>66.739999999999995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405.79999999999995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11.8</v>
      </c>
      <c r="AB77" s="117">
        <f>-STOA!P77</f>
        <v>0</v>
      </c>
      <c r="AC77">
        <f t="shared" si="3"/>
        <v>11.625964326287169</v>
      </c>
      <c r="AD77">
        <f t="shared" si="4"/>
        <v>1307.9942234073524</v>
      </c>
      <c r="AE77">
        <f>'IDT-1'!F77</f>
        <v>0</v>
      </c>
      <c r="AF77" s="26"/>
      <c r="AG77">
        <f t="shared" si="5"/>
        <v>1307.9942234073524</v>
      </c>
      <c r="AI77" s="75">
        <f>PXIL!J77</f>
        <v>0</v>
      </c>
      <c r="AJ77" s="75">
        <f>PXIL!P77</f>
        <v>0</v>
      </c>
      <c r="AK77" s="75">
        <f>RTM_IEX!J77</f>
        <v>33.9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41.66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5.1018239999999997</v>
      </c>
      <c r="O78">
        <f>TPDDL_ISGS_exbus!BB78</f>
        <v>724.8233080064349</v>
      </c>
      <c r="P78" s="77">
        <v>66.739999999999995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405.79999999999995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11.8</v>
      </c>
      <c r="AB78" s="117">
        <f>-STOA!P78</f>
        <v>0</v>
      </c>
      <c r="AC78">
        <f t="shared" si="3"/>
        <v>11.505124710310046</v>
      </c>
      <c r="AD78">
        <f t="shared" si="4"/>
        <v>1294.3832884804744</v>
      </c>
      <c r="AE78">
        <f>'IDT-1'!F78</f>
        <v>0</v>
      </c>
      <c r="AF78" s="26"/>
      <c r="AG78">
        <f t="shared" si="5"/>
        <v>1294.3832884804744</v>
      </c>
      <c r="AI78" s="75">
        <f>PXIL!J78</f>
        <v>0</v>
      </c>
      <c r="AJ78" s="75">
        <f>PXIL!P78</f>
        <v>0</v>
      </c>
      <c r="AK78" s="75">
        <f>RTM_IEX!J78</f>
        <v>33.9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13.56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5.011887999999999</v>
      </c>
      <c r="O79">
        <f>TPDDL_ISGS_exbus!BB79</f>
        <v>726.32761672447702</v>
      </c>
      <c r="P79" s="77">
        <v>66.739999999999995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405.5499999999999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</v>
      </c>
      <c r="AA79" s="117">
        <f>STOA!J79</f>
        <v>11.8</v>
      </c>
      <c r="AB79" s="117">
        <f>-STOA!P79</f>
        <v>0</v>
      </c>
      <c r="AC79">
        <f t="shared" si="3"/>
        <v>11.518626337928575</v>
      </c>
      <c r="AD79">
        <f t="shared" si="4"/>
        <v>1277.8241595708982</v>
      </c>
      <c r="AE79">
        <f>'IDT-1'!F79</f>
        <v>0</v>
      </c>
      <c r="AF79" s="26"/>
      <c r="AG79">
        <f t="shared" si="5"/>
        <v>1277.8241595708982</v>
      </c>
      <c r="AI79" s="75">
        <f>PXIL!J79</f>
        <v>0</v>
      </c>
      <c r="AJ79" s="75">
        <f>PXIL!P79</f>
        <v>0</v>
      </c>
      <c r="AK79" s="75">
        <f>RTM_IEX!J79</f>
        <v>38.75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4.8331839999999993</v>
      </c>
      <c r="O80">
        <f>TPDDL_ISGS_exbus!BB80</f>
        <v>728.28058896639607</v>
      </c>
      <c r="P80" s="77">
        <v>66.739999999999995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405.5499999999999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</v>
      </c>
      <c r="AA80" s="117">
        <f>STOA!J80</f>
        <v>11.8</v>
      </c>
      <c r="AB80" s="117">
        <f>-STOA!P80</f>
        <v>0</v>
      </c>
      <c r="AC80">
        <f t="shared" si="3"/>
        <v>11.848456576423564</v>
      </c>
      <c r="AD80">
        <f t="shared" si="4"/>
        <v>1272.788597574322</v>
      </c>
      <c r="AE80">
        <f>'IDT-1'!F80</f>
        <v>0</v>
      </c>
      <c r="AF80" s="26"/>
      <c r="AG80">
        <f t="shared" si="5"/>
        <v>1272.788597574322</v>
      </c>
      <c r="AI80" s="75">
        <f>PXIL!J80</f>
        <v>0</v>
      </c>
      <c r="AJ80" s="75">
        <f>PXIL!P80</f>
        <v>0</v>
      </c>
      <c r="AK80" s="75">
        <f>RTM_IEX!J80</f>
        <v>53.27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4.9114399999999989</v>
      </c>
      <c r="O81">
        <f>TPDDL_ISGS_exbus!BB81</f>
        <v>730.8256668166656</v>
      </c>
      <c r="P81" s="77">
        <v>66.739999999999995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405.5499999999999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-44</v>
      </c>
      <c r="AA81" s="117">
        <f>STOA!J81</f>
        <v>11.8</v>
      </c>
      <c r="AB81" s="117">
        <f>-STOA!P81</f>
        <v>0</v>
      </c>
      <c r="AC81">
        <f t="shared" si="3"/>
        <v>11.697515699616671</v>
      </c>
      <c r="AD81">
        <f t="shared" si="4"/>
        <v>1227.6628723013985</v>
      </c>
      <c r="AE81">
        <f>'IDT-1'!F81</f>
        <v>0</v>
      </c>
      <c r="AF81" s="26"/>
      <c r="AG81">
        <f t="shared" si="5"/>
        <v>1227.6628723013985</v>
      </c>
      <c r="AI81" s="75">
        <f>PXIL!J81</f>
        <v>0</v>
      </c>
      <c r="AJ81" s="75">
        <f>PXIL!P81</f>
        <v>0</v>
      </c>
      <c r="AK81" s="75">
        <f>RTM_IEX!J81</f>
        <v>19.37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11.986143187066975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4.9955359999999995</v>
      </c>
      <c r="O82">
        <f>TPDDL_ISGS_exbus!BB82</f>
        <v>721.13575266021041</v>
      </c>
      <c r="P82" s="77">
        <v>66.739999999999995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355.73999999999995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-46.1</v>
      </c>
      <c r="AA82" s="117">
        <f>STOA!J82</f>
        <v>11.8</v>
      </c>
      <c r="AB82" s="117">
        <f>-STOA!P82</f>
        <v>0</v>
      </c>
      <c r="AC82">
        <f t="shared" si="3"/>
        <v>11.065436567636477</v>
      </c>
      <c r="AD82">
        <f t="shared" si="4"/>
        <v>1152.2491332769237</v>
      </c>
      <c r="AE82">
        <f>'IDT-1'!F82</f>
        <v>0</v>
      </c>
      <c r="AF82" s="26"/>
      <c r="AG82">
        <f t="shared" si="5"/>
        <v>1152.2491332769237</v>
      </c>
      <c r="AI82" s="75">
        <f>PXIL!J82</f>
        <v>0</v>
      </c>
      <c r="AJ82" s="75">
        <f>PXIL!P82</f>
        <v>0</v>
      </c>
      <c r="AK82" s="75">
        <f>RTM_IEX!J82</f>
        <v>4.84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11.986143187066975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5.208111999999999</v>
      </c>
      <c r="O83">
        <f>TPDDL_ISGS_exbus!BB83</f>
        <v>663.50883592176956</v>
      </c>
      <c r="P83" s="77">
        <v>66.739999999999995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355.73999999999995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11.9</v>
      </c>
      <c r="AB83" s="117">
        <f>-STOA!P83</f>
        <v>0</v>
      </c>
      <c r="AC83">
        <f t="shared" si="3"/>
        <v>10.364924690364992</v>
      </c>
      <c r="AD83">
        <f t="shared" si="4"/>
        <v>1165.9553044157544</v>
      </c>
      <c r="AE83">
        <f>'IDT-1'!F83</f>
        <v>0</v>
      </c>
      <c r="AF83" s="26"/>
      <c r="AG83">
        <f t="shared" si="5"/>
        <v>1165.9553044157544</v>
      </c>
      <c r="AI83" s="75">
        <f>PXIL!J83</f>
        <v>0</v>
      </c>
      <c r="AJ83" s="75">
        <f>PXIL!P83</f>
        <v>0</v>
      </c>
      <c r="AK83" s="75">
        <f>RTM_IEX!J83</f>
        <v>29.06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5.2641759999999991</v>
      </c>
      <c r="O84">
        <f>TPDDL_ISGS_exbus!BB84</f>
        <v>661.99550779896958</v>
      </c>
      <c r="P84" s="77">
        <v>66.739999999999995</v>
      </c>
      <c r="Q84" s="77">
        <v>26.803067414444314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355.73999999999995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11.9</v>
      </c>
      <c r="AB84" s="117">
        <f>-STOA!P84</f>
        <v>0</v>
      </c>
      <c r="AC84">
        <f t="shared" si="3"/>
        <v>10.098137441582631</v>
      </c>
      <c r="AD84">
        <f t="shared" si="4"/>
        <v>1135.9053588483594</v>
      </c>
      <c r="AE84">
        <f>'IDT-1'!F84</f>
        <v>0</v>
      </c>
      <c r="AF84" s="26"/>
      <c r="AG84">
        <f t="shared" si="5"/>
        <v>1135.9053588483594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5.1800799999999985</v>
      </c>
      <c r="O85">
        <f>TPDDL_ISGS_exbus!BB85</f>
        <v>568.71195340146778</v>
      </c>
      <c r="P85" s="77">
        <v>66.739999999999995</v>
      </c>
      <c r="Q85" s="77">
        <v>26.803067414444314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355.73999999999995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11.9</v>
      </c>
      <c r="AB85" s="117">
        <f>-STOA!P85</f>
        <v>0</v>
      </c>
      <c r="AC85">
        <f t="shared" si="3"/>
        <v>9.7879581180846156</v>
      </c>
      <c r="AD85">
        <f t="shared" si="4"/>
        <v>1100.9678877743554</v>
      </c>
      <c r="AE85">
        <f>'IDT-1'!F85</f>
        <v>0</v>
      </c>
      <c r="AF85" s="26"/>
      <c r="AG85">
        <f t="shared" si="5"/>
        <v>1100.9678877743554</v>
      </c>
      <c r="AI85" s="75">
        <f>PXIL!J85</f>
        <v>0</v>
      </c>
      <c r="AJ85" s="75">
        <f>PXIL!P85</f>
        <v>0</v>
      </c>
      <c r="AK85" s="75">
        <f>RTM_IEX!J85</f>
        <v>58.12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11.83917878528657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5.0235679999999991</v>
      </c>
      <c r="O86">
        <f>TPDDL_ISGS_exbus!BB86</f>
        <v>573.80463597275264</v>
      </c>
      <c r="P86" s="77">
        <v>66.739999999999995</v>
      </c>
      <c r="Q86" s="77">
        <v>26.803067414444314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355.73999999999995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11.9</v>
      </c>
      <c r="AB86" s="117">
        <f>-STOA!P86</f>
        <v>0</v>
      </c>
      <c r="AC86">
        <f t="shared" si="3"/>
        <v>9.4873384568779748</v>
      </c>
      <c r="AD86">
        <f t="shared" si="4"/>
        <v>1067.1071822984441</v>
      </c>
      <c r="AE86">
        <f>'IDT-1'!F86</f>
        <v>0</v>
      </c>
      <c r="AF86" s="26"/>
      <c r="AG86">
        <f t="shared" si="5"/>
        <v>1067.1071822984441</v>
      </c>
      <c r="AI86" s="75">
        <f>PXIL!J86</f>
        <v>0</v>
      </c>
      <c r="AJ86" s="75">
        <f>PXIL!P86</f>
        <v>0</v>
      </c>
      <c r="AK86" s="75">
        <f>RTM_IEX!J86</f>
        <v>19.37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5.0235679999999991</v>
      </c>
      <c r="O87">
        <f>TPDDL_ISGS_exbus!BB87</f>
        <v>558.30484549668165</v>
      </c>
      <c r="P87" s="77">
        <v>19.37</v>
      </c>
      <c r="Q87" s="77">
        <v>7.7499999999999982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359.65999999999997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11.9</v>
      </c>
      <c r="AB87" s="117">
        <f>-STOA!P87</f>
        <v>0</v>
      </c>
      <c r="AC87">
        <f t="shared" si="3"/>
        <v>8.7222497032793047</v>
      </c>
      <c r="AD87">
        <f t="shared" si="4"/>
        <v>960.84158595879001</v>
      </c>
      <c r="AE87">
        <f>'IDT-1'!F87</f>
        <v>0</v>
      </c>
      <c r="AF87" s="26"/>
      <c r="AG87">
        <f t="shared" si="5"/>
        <v>960.84158595879001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5.1520479999999989</v>
      </c>
      <c r="O88">
        <f>TPDDL_ISGS_exbus!BB88</f>
        <v>555.8141486249873</v>
      </c>
      <c r="P88" s="77">
        <v>19.37</v>
      </c>
      <c r="Q88" s="77">
        <v>7.7499999999999991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359.65999999999997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11.9</v>
      </c>
      <c r="AB88" s="117">
        <f>-STOA!P88</f>
        <v>0</v>
      </c>
      <c r="AC88">
        <f t="shared" si="3"/>
        <v>9.0389529195864426</v>
      </c>
      <c r="AD88">
        <f t="shared" si="4"/>
        <v>1016.6026658707884</v>
      </c>
      <c r="AE88">
        <f>'IDT-1'!F88</f>
        <v>0</v>
      </c>
      <c r="AF88" s="26"/>
      <c r="AG88">
        <f t="shared" si="5"/>
        <v>1016.6026658707884</v>
      </c>
      <c r="AI88" s="75">
        <f>PXIL!J88</f>
        <v>0</v>
      </c>
      <c r="AJ88" s="75">
        <f>PXIL!P88</f>
        <v>0</v>
      </c>
      <c r="AK88" s="75">
        <f>RTM_IEX!J88</f>
        <v>48.44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4.9896959999999995</v>
      </c>
      <c r="O89">
        <f>TPDDL_ISGS_exbus!BB89</f>
        <v>559.26778369194699</v>
      </c>
      <c r="P89" s="77">
        <v>19.37</v>
      </c>
      <c r="Q89" s="77">
        <v>7.75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359.65999999999997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11.9</v>
      </c>
      <c r="AB89" s="117">
        <f>-STOA!P89</f>
        <v>0</v>
      </c>
      <c r="AC89">
        <f t="shared" si="3"/>
        <v>8.9826442105756854</v>
      </c>
      <c r="AD89">
        <f t="shared" si="4"/>
        <v>1010.260257646759</v>
      </c>
      <c r="AE89">
        <f>'IDT-1'!F89</f>
        <v>0</v>
      </c>
      <c r="AF89" s="26"/>
      <c r="AG89">
        <f t="shared" si="5"/>
        <v>1010.260257646759</v>
      </c>
      <c r="AI89" s="75">
        <f>PXIL!J89</f>
        <v>0</v>
      </c>
      <c r="AJ89" s="75">
        <f>PXIL!P89</f>
        <v>0</v>
      </c>
      <c r="AK89" s="75">
        <f>RTM_IEX!J89</f>
        <v>38.75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5.2022719999999989</v>
      </c>
      <c r="O90">
        <f>TPDDL_ISGS_exbus!BB90</f>
        <v>540.66094813550444</v>
      </c>
      <c r="P90" s="77">
        <v>19.37</v>
      </c>
      <c r="Q90" s="77">
        <v>7.75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359.65999999999997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11.9</v>
      </c>
      <c r="AB90" s="117">
        <f>-STOA!P90</f>
        <v>0</v>
      </c>
      <c r="AC90">
        <f t="shared" si="3"/>
        <v>8.9912307264789924</v>
      </c>
      <c r="AD90">
        <f t="shared" si="4"/>
        <v>1011.2274115744132</v>
      </c>
      <c r="AE90">
        <f>'IDT-1'!F90</f>
        <v>0</v>
      </c>
      <c r="AF90" s="26"/>
      <c r="AG90">
        <f t="shared" si="5"/>
        <v>1011.2274115744132</v>
      </c>
      <c r="AI90" s="75">
        <f>PXIL!J90</f>
        <v>0</v>
      </c>
      <c r="AJ90" s="75">
        <f>PXIL!P90</f>
        <v>0</v>
      </c>
      <c r="AK90" s="75">
        <f>RTM_IEX!J90</f>
        <v>58.12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5.1578879999999998</v>
      </c>
      <c r="O91">
        <f>TPDDL_ISGS_exbus!BB91</f>
        <v>536.85511908027866</v>
      </c>
      <c r="P91" s="77">
        <v>25.22</v>
      </c>
      <c r="Q91" s="77">
        <v>7.75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359.65999999999997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11.9</v>
      </c>
      <c r="AB91" s="117">
        <f>-STOA!P91</f>
        <v>0</v>
      </c>
      <c r="AC91">
        <f t="shared" si="3"/>
        <v>8.9236448515930036</v>
      </c>
      <c r="AD91">
        <f t="shared" si="4"/>
        <v>1003.6147843940732</v>
      </c>
      <c r="AE91">
        <f>'IDT-1'!F91</f>
        <v>0</v>
      </c>
      <c r="AF91" s="26"/>
      <c r="AG91">
        <f t="shared" si="5"/>
        <v>1003.6147843940732</v>
      </c>
      <c r="AI91" s="75">
        <f>PXIL!J91</f>
        <v>0</v>
      </c>
      <c r="AJ91" s="75">
        <f>PXIL!P91</f>
        <v>0</v>
      </c>
      <c r="AK91" s="75">
        <f>RTM_IEX!J91</f>
        <v>48.44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5.0457599999999996</v>
      </c>
      <c r="O92">
        <f>TPDDL_ISGS_exbus!BB92</f>
        <v>549.66422363625281</v>
      </c>
      <c r="P92" s="77">
        <v>25.22</v>
      </c>
      <c r="Q92" s="77">
        <v>7.75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359.65999999999997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11.9</v>
      </c>
      <c r="AB92" s="117">
        <f>-STOA!P92</f>
        <v>0</v>
      </c>
      <c r="AC92">
        <f t="shared" si="3"/>
        <v>8.7866687957294829</v>
      </c>
      <c r="AD92">
        <f t="shared" si="4"/>
        <v>948.00873700591103</v>
      </c>
      <c r="AE92">
        <f>'IDT-1'!F92</f>
        <v>0</v>
      </c>
      <c r="AF92" s="26"/>
      <c r="AG92">
        <f t="shared" si="5"/>
        <v>948.00873700591103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5.2361439999999986</v>
      </c>
      <c r="O93">
        <f>TPDDL_ISGS_exbus!BB93</f>
        <v>551.6132252775933</v>
      </c>
      <c r="P93" s="77">
        <v>31.06</v>
      </c>
      <c r="Q93" s="77">
        <v>7.75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359.65999999999997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11.9</v>
      </c>
      <c r="AB93" s="117">
        <f>-STOA!P93</f>
        <v>0</v>
      </c>
      <c r="AC93">
        <f t="shared" si="3"/>
        <v>8.8924608389293738</v>
      </c>
      <c r="AD93">
        <f t="shared" si="4"/>
        <v>1000.1023306040515</v>
      </c>
      <c r="AE93">
        <f>'IDT-1'!F93</f>
        <v>0</v>
      </c>
      <c r="AF93" s="26"/>
      <c r="AG93">
        <f t="shared" si="5"/>
        <v>1000.1023306040515</v>
      </c>
      <c r="AI93" s="75">
        <f>PXIL!J93</f>
        <v>0</v>
      </c>
      <c r="AJ93" s="75">
        <f>PXIL!P93</f>
        <v>0</v>
      </c>
      <c r="AK93" s="75">
        <f>RTM_IEX!J93</f>
        <v>24.22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5.2700159999999983</v>
      </c>
      <c r="O94">
        <f>TPDDL_ISGS_exbus!BB94</f>
        <v>534.86923975439333</v>
      </c>
      <c r="P94" s="77">
        <v>31.06</v>
      </c>
      <c r="Q94" s="77">
        <v>7.75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359.65999999999997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11.9</v>
      </c>
      <c r="AB94" s="117">
        <f>-STOA!P94</f>
        <v>0</v>
      </c>
      <c r="AC94">
        <f t="shared" si="3"/>
        <v>8.7880038399252136</v>
      </c>
      <c r="AD94">
        <f t="shared" si="4"/>
        <v>988.3366740798557</v>
      </c>
      <c r="AE94">
        <f>'IDT-1'!F94</f>
        <v>0</v>
      </c>
      <c r="AF94" s="26"/>
      <c r="AG94">
        <f t="shared" si="5"/>
        <v>988.3366740798557</v>
      </c>
      <c r="AI94" s="75">
        <f>PXIL!J94</f>
        <v>0</v>
      </c>
      <c r="AJ94" s="75">
        <f>PXIL!P94</f>
        <v>0</v>
      </c>
      <c r="AK94" s="75">
        <f>RTM_IEX!J94</f>
        <v>29.06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5.1298559999999993</v>
      </c>
      <c r="O95">
        <f>TPDDL_ISGS_exbus!BB95</f>
        <v>530.87271047479328</v>
      </c>
      <c r="P95" s="77">
        <v>31.06</v>
      </c>
      <c r="Q95" s="77">
        <v>7.75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359.34999999999997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11.8</v>
      </c>
      <c r="AB95" s="117">
        <f>-STOA!P95</f>
        <v>0</v>
      </c>
      <c r="AC95">
        <f t="shared" si="3"/>
        <v>8.7906729742647336</v>
      </c>
      <c r="AD95">
        <f t="shared" si="4"/>
        <v>988.63731566591616</v>
      </c>
      <c r="AE95">
        <f>'IDT-1'!F95</f>
        <v>0</v>
      </c>
      <c r="AF95" s="26"/>
      <c r="AG95">
        <f t="shared" si="5"/>
        <v>988.63731566591616</v>
      </c>
      <c r="AI95" s="75">
        <f>PXIL!J95</f>
        <v>0</v>
      </c>
      <c r="AJ95" s="75">
        <f>PXIL!P95</f>
        <v>0</v>
      </c>
      <c r="AK95" s="75">
        <f>RTM_IEX!J95</f>
        <v>33.909999999999997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4.9780159999999984</v>
      </c>
      <c r="O96">
        <f>TPDDL_ISGS_exbus!BB96</f>
        <v>520.15354032479331</v>
      </c>
      <c r="P96" s="77">
        <v>31.06</v>
      </c>
      <c r="Q96" s="77">
        <v>7.75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359.34999999999997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11.8</v>
      </c>
      <c r="AB96" s="117">
        <f>-STOA!P96</f>
        <v>0</v>
      </c>
      <c r="AC96">
        <f t="shared" si="3"/>
        <v>8.6949200849447337</v>
      </c>
      <c r="AD96">
        <f t="shared" si="4"/>
        <v>977.85205840523599</v>
      </c>
      <c r="AE96">
        <f>'IDT-1'!F96</f>
        <v>0</v>
      </c>
      <c r="AF96" s="26"/>
      <c r="AG96">
        <f t="shared" si="5"/>
        <v>977.85205840523599</v>
      </c>
      <c r="AI96" s="75">
        <f>PXIL!J96</f>
        <v>0</v>
      </c>
      <c r="AJ96" s="75">
        <f>PXIL!P96</f>
        <v>0</v>
      </c>
      <c r="AK96" s="75">
        <f>RTM_IEX!J96</f>
        <v>33.9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4.8939199999999996</v>
      </c>
      <c r="O97">
        <f>TPDDL_ISGS_exbus!BB97</f>
        <v>463.48087246802822</v>
      </c>
      <c r="P97" s="77">
        <v>31.06</v>
      </c>
      <c r="Q97" s="77">
        <v>7.75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359.34999999999997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11.8</v>
      </c>
      <c r="AB97" s="117">
        <f>-STOA!P97</f>
        <v>0</v>
      </c>
      <c r="AC97">
        <f t="shared" si="3"/>
        <v>8.3660045630052018</v>
      </c>
      <c r="AD97">
        <f t="shared" si="4"/>
        <v>940.80421007041059</v>
      </c>
      <c r="AE97">
        <f>'IDT-1'!F97</f>
        <v>0</v>
      </c>
      <c r="AF97" s="26"/>
      <c r="AG97">
        <f t="shared" si="5"/>
        <v>940.80421007041059</v>
      </c>
      <c r="AI97" s="75">
        <f>PXIL!J97</f>
        <v>0</v>
      </c>
      <c r="AJ97" s="75">
        <f>PXIL!P97</f>
        <v>0</v>
      </c>
      <c r="AK97" s="75">
        <f>RTM_IEX!J97</f>
        <v>53.28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4.9733439999999991</v>
      </c>
      <c r="O98">
        <f>TPDDL_ISGS_exbus!BB98</f>
        <v>460.84065158771079</v>
      </c>
      <c r="P98" s="77">
        <v>31.06</v>
      </c>
      <c r="Q98" s="77">
        <v>7.75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359.34999999999997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11.8</v>
      </c>
      <c r="AB98" s="117">
        <f>-STOA!P98</f>
        <v>0</v>
      </c>
      <c r="AC98">
        <f t="shared" si="3"/>
        <v>8.3007895504584077</v>
      </c>
      <c r="AD98">
        <f t="shared" si="4"/>
        <v>933.45862820263994</v>
      </c>
      <c r="AE98">
        <f>'IDT-1'!F98</f>
        <v>0</v>
      </c>
      <c r="AF98" s="26"/>
      <c r="AG98">
        <f t="shared" si="5"/>
        <v>933.45862820263994</v>
      </c>
      <c r="AI98" s="75">
        <f>PXIL!J98</f>
        <v>0</v>
      </c>
      <c r="AJ98" s="75">
        <f>PXIL!P98</f>
        <v>0</v>
      </c>
      <c r="AK98" s="75">
        <f>RTM_IEX!J98</f>
        <v>48.43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0.28006842038366081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0.14669972628384401</v>
      </c>
      <c r="M99">
        <f t="shared" si="6"/>
        <v>0</v>
      </c>
      <c r="N99">
        <f t="shared" si="6"/>
        <v>0.12322691999999999</v>
      </c>
      <c r="O99">
        <f t="shared" si="6"/>
        <v>13.263265316670186</v>
      </c>
      <c r="P99" s="77">
        <f t="shared" si="6"/>
        <v>1.2190192790851837</v>
      </c>
      <c r="Q99" s="77">
        <f t="shared" si="6"/>
        <v>0.46880416953542497</v>
      </c>
      <c r="R99" s="80">
        <f>SUM(R3:R98)/4000</f>
        <v>0.21527384419951504</v>
      </c>
      <c r="S99" s="80">
        <f t="shared" si="6"/>
        <v>0</v>
      </c>
      <c r="T99" s="78">
        <f t="shared" si="6"/>
        <v>0.81874749999999996</v>
      </c>
      <c r="U99" s="78">
        <f t="shared" si="6"/>
        <v>9.6255625000000045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8.0875000000000009E-3</v>
      </c>
      <c r="Z99" s="75">
        <f t="shared" si="6"/>
        <v>-4.2775000000000001E-2</v>
      </c>
      <c r="AA99" s="117">
        <f t="shared" si="6"/>
        <v>0.28546000000000005</v>
      </c>
      <c r="AB99" s="117">
        <f t="shared" si="6"/>
        <v>0</v>
      </c>
      <c r="AC99">
        <f t="shared" si="6"/>
        <v>0.24206134971292625</v>
      </c>
      <c r="AD99">
        <f t="shared" si="6"/>
        <v>26.133861054478356</v>
      </c>
      <c r="AE99">
        <f t="shared" si="6"/>
        <v>0</v>
      </c>
      <c r="AG99">
        <f t="shared" si="6"/>
        <v>26.133861054478356</v>
      </c>
      <c r="AI99">
        <f t="shared" si="6"/>
        <v>0</v>
      </c>
      <c r="AJ99">
        <f t="shared" si="6"/>
        <v>0</v>
      </c>
      <c r="AK99">
        <f t="shared" si="6"/>
        <v>0.37754749999999998</v>
      </c>
      <c r="AL99">
        <f t="shared" si="6"/>
        <v>-0.50218499999999999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2.0682570867246706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0.92251159999999977</v>
      </c>
      <c r="O3">
        <f>NDMC_ISGS_exbus!BB3</f>
        <v>67.459999999999994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0.63179584396134691</v>
      </c>
      <c r="AD3">
        <f>SUM(B3:AB3,AI3:AR3)-AC3</f>
        <v>70.418052340671267</v>
      </c>
      <c r="AE3">
        <f>'IDT-1'!E3</f>
        <v>0</v>
      </c>
      <c r="AF3" s="26"/>
      <c r="AG3">
        <f>SUM(AD3:AF3)+AT3</f>
        <v>70.418052340671267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2.0682570867246706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0.93126639999999983</v>
      </c>
      <c r="O4">
        <f>NDMC_ISGS_exbus!BB4</f>
        <v>67.459999999999994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0.63187288620134696</v>
      </c>
      <c r="AD4">
        <f t="shared" ref="AD4:AD67" si="1">SUM(B4:AB4,AI4:AR4)-AC4</f>
        <v>70.426730098431264</v>
      </c>
      <c r="AE4">
        <f>'IDT-1'!E4</f>
        <v>0</v>
      </c>
      <c r="AF4" s="26"/>
      <c r="AG4">
        <f t="shared" ref="AG4:AG67" si="2">SUM(AD4:AF4)+AT4</f>
        <v>70.426730098431264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2.0682570867246706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0.91477479999999989</v>
      </c>
      <c r="O5">
        <f>NDMC_ISGS_exbus!BB5</f>
        <v>67.459999999999994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0.63172776012134702</v>
      </c>
      <c r="AD5">
        <f t="shared" si="1"/>
        <v>70.410383624511269</v>
      </c>
      <c r="AE5">
        <f>'IDT-1'!E5</f>
        <v>0</v>
      </c>
      <c r="AF5" s="26"/>
      <c r="AG5">
        <f t="shared" si="2"/>
        <v>70.410383624511269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2.0682570867246706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0.94205719999999982</v>
      </c>
      <c r="O6">
        <f>NDMC_ISGS_exbus!BB6</f>
        <v>67.459999999999994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0.88769584524134704</v>
      </c>
      <c r="AD6">
        <f t="shared" si="1"/>
        <v>99.241697939391258</v>
      </c>
      <c r="AE6">
        <f>'IDT-1'!E6</f>
        <v>0</v>
      </c>
      <c r="AF6" s="26"/>
      <c r="AG6">
        <f t="shared" si="2"/>
        <v>99.241697939391258</v>
      </c>
      <c r="AI6" s="75">
        <f>PXIL!K6</f>
        <v>0</v>
      </c>
      <c r="AJ6" s="75">
        <f>PXIL!Q6</f>
        <v>0</v>
      </c>
      <c r="AK6" s="75">
        <f>RTM_IEX!K6</f>
        <v>29.06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2.0682570867246706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0.87670159999999986</v>
      </c>
      <c r="O7">
        <f>NDMC_ISGS_exbus!BB7</f>
        <v>67.459999999999994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0.63139271596134705</v>
      </c>
      <c r="AD7">
        <f t="shared" si="1"/>
        <v>70.372645468671266</v>
      </c>
      <c r="AE7">
        <f>'IDT-1'!E7</f>
        <v>0</v>
      </c>
      <c r="AF7" s="26"/>
      <c r="AG7">
        <f t="shared" si="2"/>
        <v>70.372645468671266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2.0682570867246706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0.8893247999999998</v>
      </c>
      <c r="O8">
        <f>NDMC_ISGS_exbus!BB8</f>
        <v>67.399999999999991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0.63097580012134691</v>
      </c>
      <c r="AD8">
        <f t="shared" si="1"/>
        <v>70.325685584511263</v>
      </c>
      <c r="AE8">
        <f>'IDT-1'!E8</f>
        <v>0</v>
      </c>
      <c r="AF8" s="26"/>
      <c r="AG8">
        <f t="shared" si="2"/>
        <v>70.325685584511263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2.0682570867246706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0.91966119999999996</v>
      </c>
      <c r="O9">
        <f>NDMC_ISGS_exbus!BB9</f>
        <v>67.459999999999994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0.8874987604413469</v>
      </c>
      <c r="AD9">
        <f t="shared" si="1"/>
        <v>99.219499024191265</v>
      </c>
      <c r="AE9">
        <f>'IDT-1'!E9</f>
        <v>0</v>
      </c>
      <c r="AF9" s="26"/>
      <c r="AG9">
        <f t="shared" si="2"/>
        <v>99.219499024191265</v>
      </c>
      <c r="AI9" s="75">
        <f>PXIL!K9</f>
        <v>0</v>
      </c>
      <c r="AJ9" s="75">
        <f>PXIL!Q9</f>
        <v>0</v>
      </c>
      <c r="AK9" s="75">
        <f>RTM_IEX!K9</f>
        <v>29.06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2.0682570867246706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0.86692879999999994</v>
      </c>
      <c r="O10">
        <f>NDMC_ISGS_exbus!BB10</f>
        <v>67.459999999999994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0.63130671532134697</v>
      </c>
      <c r="AD10">
        <f t="shared" si="1"/>
        <v>70.362958669311269</v>
      </c>
      <c r="AE10">
        <f>'IDT-1'!E10</f>
        <v>0</v>
      </c>
      <c r="AF10" s="26"/>
      <c r="AG10">
        <f t="shared" si="2"/>
        <v>70.362958669311269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2.0123429819770613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0.90601999999999994</v>
      </c>
      <c r="O11">
        <f>NDMC_ISGS_exbus!BB11</f>
        <v>67.459999999999994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0.63115867375956802</v>
      </c>
      <c r="AD11">
        <f t="shared" si="1"/>
        <v>70.346283806125427</v>
      </c>
      <c r="AE11">
        <f>'IDT-1'!E11</f>
        <v>0</v>
      </c>
      <c r="AF11" s="26"/>
      <c r="AG11">
        <f t="shared" si="2"/>
        <v>70.346283806125427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2.0688694702348438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0.91864319999999977</v>
      </c>
      <c r="O12">
        <f>NDMC_ISGS_exbus!BB12</f>
        <v>67.459999999999994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0.88749519101623653</v>
      </c>
      <c r="AD12">
        <f t="shared" si="1"/>
        <v>99.21909697712654</v>
      </c>
      <c r="AE12">
        <f>'IDT-1'!E12</f>
        <v>0</v>
      </c>
      <c r="AF12" s="26"/>
      <c r="AG12">
        <f t="shared" si="2"/>
        <v>99.21909697712654</v>
      </c>
      <c r="AI12" s="75">
        <f>PXIL!K12</f>
        <v>0</v>
      </c>
      <c r="AJ12" s="75">
        <f>PXIL!Q12</f>
        <v>0</v>
      </c>
      <c r="AK12" s="75">
        <f>RTM_IEX!K12</f>
        <v>29.06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2.0688694702348438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0.90988839999999993</v>
      </c>
      <c r="O13">
        <f>NDMC_ISGS_exbus!BB13</f>
        <v>67.459999999999994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0.63169014877623653</v>
      </c>
      <c r="AD13">
        <f t="shared" si="1"/>
        <v>70.406147219366545</v>
      </c>
      <c r="AE13">
        <f>'IDT-1'!E13</f>
        <v>0</v>
      </c>
      <c r="AF13" s="26"/>
      <c r="AG13">
        <f t="shared" si="2"/>
        <v>70.406147219366545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2.0688694702348438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0.8824023999999997</v>
      </c>
      <c r="O14">
        <f>NDMC_ISGS_exbus!BB14</f>
        <v>67.459999999999994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0.63144827197623654</v>
      </c>
      <c r="AD14">
        <f t="shared" si="1"/>
        <v>70.378903096166553</v>
      </c>
      <c r="AE14">
        <f>'IDT-1'!E14</f>
        <v>0</v>
      </c>
      <c r="AF14" s="26"/>
      <c r="AG14">
        <f t="shared" si="2"/>
        <v>70.378903096166553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2.1263541959023295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0.87364759999999997</v>
      </c>
      <c r="O15">
        <f>NDMC_ISGS_exbus!BB15</f>
        <v>67.099999999999994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0.88443709532211057</v>
      </c>
      <c r="AD15">
        <f t="shared" si="1"/>
        <v>98.874644198488156</v>
      </c>
      <c r="AE15">
        <f>'IDT-1'!E15</f>
        <v>0</v>
      </c>
      <c r="AF15" s="26"/>
      <c r="AG15">
        <f t="shared" si="2"/>
        <v>98.874644198488156</v>
      </c>
      <c r="AI15" s="75">
        <f>PXIL!K15</f>
        <v>0</v>
      </c>
      <c r="AJ15" s="75">
        <f>PXIL!Q15</f>
        <v>0</v>
      </c>
      <c r="AK15" s="75">
        <f>RTM_IEX!K15</f>
        <v>29.06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2.0682570867246706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0.82783759999999984</v>
      </c>
      <c r="O16">
        <f>NDMC_ISGS_exbus!BB16</f>
        <v>67.719999999999985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0.63325071276134692</v>
      </c>
      <c r="AD16">
        <f t="shared" si="1"/>
        <v>70.581923471871249</v>
      </c>
      <c r="AE16">
        <f>'IDT-1'!E16</f>
        <v>0</v>
      </c>
      <c r="AF16" s="26"/>
      <c r="AG16">
        <f t="shared" si="2"/>
        <v>70.581923471871249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2.0682570867246706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0.94205719999999982</v>
      </c>
      <c r="O17">
        <f>NDMC_ISGS_exbus!BB17</f>
        <v>68.16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0.63812784524134702</v>
      </c>
      <c r="AD17">
        <f t="shared" si="1"/>
        <v>71.13126593939127</v>
      </c>
      <c r="AE17">
        <f>'IDT-1'!E17</f>
        <v>0</v>
      </c>
      <c r="AF17" s="26"/>
      <c r="AG17">
        <f t="shared" si="2"/>
        <v>71.13126593939127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2.0682570867246706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0.92352959999999984</v>
      </c>
      <c r="O18">
        <f>NDMC_ISGS_exbus!BB18</f>
        <v>68.16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0.63796480236134701</v>
      </c>
      <c r="AD18">
        <f t="shared" si="1"/>
        <v>71.112901382271261</v>
      </c>
      <c r="AE18">
        <f>'IDT-1'!E18</f>
        <v>0</v>
      </c>
      <c r="AF18" s="26"/>
      <c r="AG18">
        <f t="shared" si="2"/>
        <v>71.112901382271261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2.0123429819770613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0.93330239999999975</v>
      </c>
      <c r="O19">
        <f>NDMC_ISGS_exbus!BB19</f>
        <v>68.16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0.63755875887956803</v>
      </c>
      <c r="AD19">
        <f t="shared" si="1"/>
        <v>71.067166121005442</v>
      </c>
      <c r="AE19">
        <f>'IDT-1'!E19</f>
        <v>0</v>
      </c>
      <c r="AF19" s="26"/>
      <c r="AG19">
        <f t="shared" si="2"/>
        <v>71.067166121005442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2.0688694702348438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0.92251159999999977</v>
      </c>
      <c r="O20">
        <f>NDMC_ISGS_exbus!BB20</f>
        <v>68.16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0.89368923293623648</v>
      </c>
      <c r="AD20">
        <f t="shared" si="1"/>
        <v>99.916771335206548</v>
      </c>
      <c r="AE20">
        <f>'IDT-1'!E20</f>
        <v>0</v>
      </c>
      <c r="AF20" s="26"/>
      <c r="AG20">
        <f t="shared" si="2"/>
        <v>99.916771335206548</v>
      </c>
      <c r="AI20" s="75">
        <f>PXIL!K20</f>
        <v>0</v>
      </c>
      <c r="AJ20" s="75">
        <f>PXIL!Q20</f>
        <v>0</v>
      </c>
      <c r="AK20" s="75">
        <f>RTM_IEX!K20</f>
        <v>29.06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2.0688694702348438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0.8931931999999998</v>
      </c>
      <c r="O21">
        <f>NDMC_ISGS_exbus!BB21</f>
        <v>68.16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0.63770323101623649</v>
      </c>
      <c r="AD21">
        <f t="shared" si="1"/>
        <v>71.083438937126559</v>
      </c>
      <c r="AE21">
        <f>'IDT-1'!E21</f>
        <v>0</v>
      </c>
      <c r="AF21" s="26"/>
      <c r="AG21">
        <f t="shared" si="2"/>
        <v>71.083438937126559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2.0688694702348438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0.89217519999999984</v>
      </c>
      <c r="O22">
        <f>NDMC_ISGS_exbus!BB22</f>
        <v>68.16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0.63769427261623657</v>
      </c>
      <c r="AD22">
        <f t="shared" si="1"/>
        <v>71.082429895526559</v>
      </c>
      <c r="AE22">
        <f>'IDT-1'!E22</f>
        <v>0</v>
      </c>
      <c r="AF22" s="26"/>
      <c r="AG22">
        <f t="shared" si="2"/>
        <v>71.082429895526559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2.0688694702348438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0.89034279999999988</v>
      </c>
      <c r="O23">
        <f>NDMC_ISGS_exbus!BB23</f>
        <v>68.16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0.63767814749623652</v>
      </c>
      <c r="AD23">
        <f t="shared" si="1"/>
        <v>71.08061362064656</v>
      </c>
      <c r="AE23">
        <f>'IDT-1'!E23</f>
        <v>0</v>
      </c>
      <c r="AF23" s="26"/>
      <c r="AG23">
        <f t="shared" si="2"/>
        <v>71.08061362064656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2.0688694702348438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0.94409319999999985</v>
      </c>
      <c r="O24">
        <f>NDMC_ISGS_exbus!BB24</f>
        <v>68.16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0.8938791510162365</v>
      </c>
      <c r="AD24">
        <f t="shared" si="1"/>
        <v>99.938163017126556</v>
      </c>
      <c r="AE24">
        <f>'IDT-1'!E24</f>
        <v>0</v>
      </c>
      <c r="AF24" s="26"/>
      <c r="AG24">
        <f t="shared" si="2"/>
        <v>99.938163017126556</v>
      </c>
      <c r="AI24" s="75">
        <f>PXIL!K24</f>
        <v>0</v>
      </c>
      <c r="AJ24" s="75">
        <f>PXIL!Q24</f>
        <v>0</v>
      </c>
      <c r="AK24" s="75">
        <f>RTM_IEX!K24</f>
        <v>29.06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0.93126639999999983</v>
      </c>
      <c r="O25">
        <f>NDMC_ISGS_exbus!BB25</f>
        <v>68.05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0.6370702751762366</v>
      </c>
      <c r="AD25">
        <f t="shared" si="1"/>
        <v>71.012145092966549</v>
      </c>
      <c r="AE25">
        <f>'IDT-1'!E25</f>
        <v>0</v>
      </c>
      <c r="AF25" s="26"/>
      <c r="AG25">
        <f t="shared" si="2"/>
        <v>71.012145092966549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0.90785239999999978</v>
      </c>
      <c r="O26">
        <f>NDMC_ISGS_exbus!BB26</f>
        <v>68.180000000000007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0.63800823197623657</v>
      </c>
      <c r="AD26">
        <f t="shared" si="1"/>
        <v>71.117793136166569</v>
      </c>
      <c r="AE26">
        <f>'IDT-1'!E26</f>
        <v>0</v>
      </c>
      <c r="AF26" s="26"/>
      <c r="AG26">
        <f t="shared" si="2"/>
        <v>71.117793136166569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0.87853399999999993</v>
      </c>
      <c r="O27">
        <f>NDMC_ISGS_exbus!BB27</f>
        <v>67.179999999999993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0.62895023005623651</v>
      </c>
      <c r="AD27">
        <f t="shared" si="1"/>
        <v>70.097532738086556</v>
      </c>
      <c r="AE27">
        <f>'IDT-1'!E27</f>
        <v>0</v>
      </c>
      <c r="AF27" s="26"/>
      <c r="AG27">
        <f t="shared" si="2"/>
        <v>70.097532738086556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0.84249679999999982</v>
      </c>
      <c r="O28">
        <f>NDMC_ISGS_exbus!BB28</f>
        <v>67.179999999999993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0.92695310269623643</v>
      </c>
      <c r="AD28">
        <f t="shared" si="1"/>
        <v>103.66349266544655</v>
      </c>
      <c r="AE28">
        <f>'IDT-1'!E28</f>
        <v>0</v>
      </c>
      <c r="AF28" s="26"/>
      <c r="AG28">
        <f t="shared" si="2"/>
        <v>103.66349266544655</v>
      </c>
      <c r="AI28" s="75">
        <f>PXIL!K28</f>
        <v>0</v>
      </c>
      <c r="AJ28" s="75">
        <f>PXIL!Q28</f>
        <v>0</v>
      </c>
      <c r="AK28" s="75">
        <f>RTM_IEX!K28</f>
        <v>33.9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0.92352959999999984</v>
      </c>
      <c r="O29">
        <f>NDMC_ISGS_exbus!BB29</f>
        <v>67.179999999999993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0.7146181913362365</v>
      </c>
      <c r="AD29">
        <f t="shared" si="1"/>
        <v>79.746860376806538</v>
      </c>
      <c r="AE29">
        <f>'IDT-1'!E29</f>
        <v>0</v>
      </c>
      <c r="AF29" s="26"/>
      <c r="AG29">
        <f t="shared" si="2"/>
        <v>79.746860376806538</v>
      </c>
      <c r="AI29" s="75">
        <f>PXIL!K29</f>
        <v>0</v>
      </c>
      <c r="AJ29" s="75">
        <f>PXIL!Q29</f>
        <v>0</v>
      </c>
      <c r="AK29" s="75">
        <f>RTM_IEX!K29</f>
        <v>9.69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0.91579279999999985</v>
      </c>
      <c r="O30">
        <f>NDMC_ISGS_exbus!BB30</f>
        <v>67.179999999999993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0.7145501074962366</v>
      </c>
      <c r="AD30">
        <f t="shared" si="1"/>
        <v>79.73919166064654</v>
      </c>
      <c r="AE30">
        <f>'IDT-1'!E30</f>
        <v>0</v>
      </c>
      <c r="AF30" s="26"/>
      <c r="AG30">
        <f t="shared" si="2"/>
        <v>79.73919166064654</v>
      </c>
      <c r="AI30" s="75">
        <f>PXIL!K30</f>
        <v>0</v>
      </c>
      <c r="AJ30" s="75">
        <f>PXIL!Q30</f>
        <v>0</v>
      </c>
      <c r="AK30" s="75">
        <f>RTM_IEX!K30</f>
        <v>9.69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1.6820762368207627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0.83557439999999983</v>
      </c>
      <c r="O31">
        <f>NDMC_ISGS_exbus!BB31</f>
        <v>67.089999999999989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0.62437640512219261</v>
      </c>
      <c r="AD31">
        <f t="shared" si="1"/>
        <v>69.58235372960651</v>
      </c>
      <c r="AE31">
        <f>'IDT-1'!E31</f>
        <v>0</v>
      </c>
      <c r="AF31" s="26"/>
      <c r="AG31">
        <f t="shared" si="2"/>
        <v>69.58235372960651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1.6820762368207627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0.88728879999999977</v>
      </c>
      <c r="O32">
        <f>NDMC_ISGS_exbus!BB32</f>
        <v>67.089999999999989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1.0510154918421926</v>
      </c>
      <c r="AD32">
        <f t="shared" si="1"/>
        <v>117.6374290428865</v>
      </c>
      <c r="AE32">
        <f>'IDT-1'!E32</f>
        <v>0</v>
      </c>
      <c r="AF32" s="26"/>
      <c r="AG32">
        <f t="shared" si="2"/>
        <v>117.6374290428865</v>
      </c>
      <c r="AI32" s="75">
        <f>PXIL!K32</f>
        <v>0</v>
      </c>
      <c r="AJ32" s="75">
        <f>PXIL!Q32</f>
        <v>0</v>
      </c>
      <c r="AK32" s="75">
        <f>RTM_IEX!K32</f>
        <v>48.43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2.0688694702348438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0.88443839999999996</v>
      </c>
      <c r="O33">
        <f>NDMC_ISGS_exbus!BB33</f>
        <v>67.089999999999989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0.88393818877623653</v>
      </c>
      <c r="AD33">
        <f t="shared" si="1"/>
        <v>98.818449179366539</v>
      </c>
      <c r="AE33">
        <f>'IDT-1'!E33</f>
        <v>0</v>
      </c>
      <c r="AF33" s="26"/>
      <c r="AG33">
        <f t="shared" si="2"/>
        <v>98.818449179366539</v>
      </c>
      <c r="AI33" s="75">
        <f>PXIL!K33</f>
        <v>0</v>
      </c>
      <c r="AJ33" s="75">
        <f>PXIL!Q33</f>
        <v>0</v>
      </c>
      <c r="AK33" s="75">
        <f>RTM_IEX!K33</f>
        <v>29.06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2.0688694702348438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0.9001155999999999</v>
      </c>
      <c r="O34">
        <f>NDMC_ISGS_exbus!BB34</f>
        <v>67.089999999999989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0.71362014813623642</v>
      </c>
      <c r="AD34">
        <f t="shared" si="1"/>
        <v>79.634444420006531</v>
      </c>
      <c r="AE34">
        <f>'IDT-1'!E34</f>
        <v>0</v>
      </c>
      <c r="AF34" s="26"/>
      <c r="AG34">
        <f t="shared" si="2"/>
        <v>79.634444420006531</v>
      </c>
      <c r="AI34" s="75">
        <f>PXIL!K34</f>
        <v>0</v>
      </c>
      <c r="AJ34" s="75">
        <f>PXIL!Q34</f>
        <v>0</v>
      </c>
      <c r="AK34" s="75">
        <f>RTM_IEX!K34</f>
        <v>9.69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2.0688694702348438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0.90194799999999975</v>
      </c>
      <c r="O35">
        <f>NDMC_ISGS_exbus!BB35</f>
        <v>67.14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1.2255322732562366</v>
      </c>
      <c r="AD35">
        <f t="shared" si="1"/>
        <v>137.29436469488655</v>
      </c>
      <c r="AE35">
        <f>'IDT-1'!E35</f>
        <v>0</v>
      </c>
      <c r="AF35" s="26"/>
      <c r="AG35">
        <f t="shared" si="2"/>
        <v>137.29436469488655</v>
      </c>
      <c r="AI35" s="75">
        <f>PXIL!K35</f>
        <v>0</v>
      </c>
      <c r="AJ35" s="75">
        <f>PXIL!Q35</f>
        <v>0</v>
      </c>
      <c r="AK35" s="75">
        <f>RTM_IEX!K35</f>
        <v>9.69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58.12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2.0688694702348438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0.93818879999999982</v>
      </c>
      <c r="O36">
        <f>NDMC_ISGS_exbus!BB36</f>
        <v>67.14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1.2685311922962366</v>
      </c>
      <c r="AD36">
        <f t="shared" si="1"/>
        <v>142.13760657584658</v>
      </c>
      <c r="AE36">
        <f>'IDT-1'!E36</f>
        <v>0</v>
      </c>
      <c r="AF36" s="26"/>
      <c r="AG36">
        <f t="shared" si="2"/>
        <v>142.13760657584658</v>
      </c>
      <c r="AI36" s="75">
        <f>PXIL!K36</f>
        <v>0</v>
      </c>
      <c r="AJ36" s="75">
        <f>PXIL!Q36</f>
        <v>0</v>
      </c>
      <c r="AK36" s="75">
        <f>RTM_IEX!K36</f>
        <v>9.69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62.97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0.93717079999999986</v>
      </c>
      <c r="O37">
        <f>NDMC_ISGS_exbus!BB37</f>
        <v>67.08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0.88431423389623665</v>
      </c>
      <c r="AD37">
        <f t="shared" si="1"/>
        <v>98.860805534246552</v>
      </c>
      <c r="AE37">
        <f>'IDT-1'!E37</f>
        <v>0</v>
      </c>
      <c r="AF37" s="26"/>
      <c r="AG37">
        <f t="shared" si="2"/>
        <v>98.860805534246552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29.06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2.1263541959023295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0.8931931999999998</v>
      </c>
      <c r="O38">
        <f>NDMC_ISGS_exbus!BB38</f>
        <v>67.14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1.3538250966021106</v>
      </c>
      <c r="AD38">
        <f t="shared" si="1"/>
        <v>151.74480179720814</v>
      </c>
      <c r="AE38">
        <f>'IDT-1'!E38</f>
        <v>0</v>
      </c>
      <c r="AF38" s="26"/>
      <c r="AG38">
        <f t="shared" si="2"/>
        <v>151.74480179720814</v>
      </c>
      <c r="AI38" s="75">
        <f>PXIL!K38</f>
        <v>0</v>
      </c>
      <c r="AJ38" s="75">
        <f>PXIL!Q38</f>
        <v>0</v>
      </c>
      <c r="AK38" s="75">
        <f>RTM_IEX!K38</f>
        <v>9.69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72.650000000000006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2.0508279539713725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0.90194799999999975</v>
      </c>
      <c r="O39">
        <f>NDMC_ISGS_exbus!BB39</f>
        <v>67.14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1.438509507913118</v>
      </c>
      <c r="AD39">
        <f t="shared" si="1"/>
        <v>161.2833459439662</v>
      </c>
      <c r="AE39">
        <f>'IDT-1'!E39</f>
        <v>0</v>
      </c>
      <c r="AF39" s="26"/>
      <c r="AG39">
        <f t="shared" si="2"/>
        <v>161.2833459439662</v>
      </c>
      <c r="AI39" s="75">
        <f>PXIL!K39</f>
        <v>0</v>
      </c>
      <c r="AJ39" s="75">
        <f>PXIL!Q39</f>
        <v>0</v>
      </c>
      <c r="AK39" s="75">
        <f>RTM_IEX!K39</f>
        <v>9.69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82.34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2.0508279539713725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0.81989719999999999</v>
      </c>
      <c r="O40">
        <f>NDMC_ISGS_exbus!BB40</f>
        <v>67.14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1.437787460873118</v>
      </c>
      <c r="AD40">
        <f t="shared" si="1"/>
        <v>161.20201719100621</v>
      </c>
      <c r="AE40">
        <f>'IDT-1'!E40</f>
        <v>0</v>
      </c>
      <c r="AF40" s="26"/>
      <c r="AG40">
        <f t="shared" si="2"/>
        <v>161.20201719100621</v>
      </c>
      <c r="AI40" s="75">
        <f>PXIL!K40</f>
        <v>0</v>
      </c>
      <c r="AJ40" s="75">
        <f>PXIL!Q40</f>
        <v>0</v>
      </c>
      <c r="AK40" s="75">
        <f>RTM_IEX!K40</f>
        <v>9.69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82.34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2.0508279539713725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0.82478359999999984</v>
      </c>
      <c r="O41">
        <f>NDMC_ISGS_exbus!BB41</f>
        <v>67.209999999999994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1.608902461193118</v>
      </c>
      <c r="AD41">
        <f t="shared" si="1"/>
        <v>180.47578859068619</v>
      </c>
      <c r="AE41">
        <f>'IDT-1'!E41</f>
        <v>0</v>
      </c>
      <c r="AF41" s="26"/>
      <c r="AG41">
        <f t="shared" si="2"/>
        <v>180.47578859068619</v>
      </c>
      <c r="AI41" s="75">
        <f>PXIL!K41</f>
        <v>0</v>
      </c>
      <c r="AJ41" s="75">
        <f>PXIL!Q41</f>
        <v>0</v>
      </c>
      <c r="AK41" s="75">
        <f>RTM_IEX!K41</f>
        <v>24.22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87.18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2.0508279539713725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0.90601999999999994</v>
      </c>
      <c r="O42">
        <f>NDMC_ISGS_exbus!BB42</f>
        <v>67.319999999999993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1.1418093415131181</v>
      </c>
      <c r="AD42">
        <f t="shared" si="1"/>
        <v>127.86411811036618</v>
      </c>
      <c r="AE42">
        <f>'IDT-1'!E42</f>
        <v>0</v>
      </c>
      <c r="AF42" s="26"/>
      <c r="AG42">
        <f t="shared" si="2"/>
        <v>127.86411811036618</v>
      </c>
      <c r="AI42" s="75">
        <f>PXIL!K42</f>
        <v>0</v>
      </c>
      <c r="AJ42" s="75">
        <f>PXIL!Q42</f>
        <v>0</v>
      </c>
      <c r="AK42" s="75">
        <f>RTM_IEX!K42</f>
        <v>9.69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48.44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2.0508279539713725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0.94592559999999981</v>
      </c>
      <c r="O43">
        <f>NDMC_ISGS_exbus!BB43</f>
        <v>67.33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1.5684325107931181</v>
      </c>
      <c r="AD43">
        <f t="shared" si="1"/>
        <v>175.91740054108621</v>
      </c>
      <c r="AE43">
        <f>'IDT-1'!E43</f>
        <v>0</v>
      </c>
      <c r="AF43" s="26"/>
      <c r="AG43">
        <f t="shared" si="2"/>
        <v>175.91740054108621</v>
      </c>
      <c r="AI43" s="75">
        <f>PXIL!K43</f>
        <v>0</v>
      </c>
      <c r="AJ43" s="75">
        <f>PXIL!Q43</f>
        <v>0</v>
      </c>
      <c r="AK43" s="75">
        <f>RTM_IEX!K43</f>
        <v>9.69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96.87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2.0508279539713725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0.94307519999999978</v>
      </c>
      <c r="O44">
        <f>NDMC_ISGS_exbus!BB44</f>
        <v>67.38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1.5688474272731181</v>
      </c>
      <c r="AD44">
        <f t="shared" si="1"/>
        <v>175.9641352246062</v>
      </c>
      <c r="AE44">
        <f>'IDT-1'!E44</f>
        <v>0</v>
      </c>
      <c r="AF44" s="26"/>
      <c r="AG44">
        <f t="shared" si="2"/>
        <v>175.9641352246062</v>
      </c>
      <c r="AI44" s="75">
        <f>PXIL!K44</f>
        <v>0</v>
      </c>
      <c r="AJ44" s="75">
        <f>PXIL!Q44</f>
        <v>0</v>
      </c>
      <c r="AK44" s="75">
        <f>RTM_IEX!K44</f>
        <v>9.69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96.87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2.0508279539713725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0.94592559999999981</v>
      </c>
      <c r="O45">
        <f>NDMC_ISGS_exbus!BB45</f>
        <v>67.8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1.7004325107931182</v>
      </c>
      <c r="AD45">
        <f t="shared" si="1"/>
        <v>190.7854005410862</v>
      </c>
      <c r="AE45">
        <f>'IDT-1'!E45</f>
        <v>0</v>
      </c>
      <c r="AF45" s="26"/>
      <c r="AG45">
        <f t="shared" si="2"/>
        <v>190.7854005410862</v>
      </c>
      <c r="AI45" s="75">
        <f>PXIL!K45</f>
        <v>0</v>
      </c>
      <c r="AJ45" s="75">
        <f>PXIL!Q45</f>
        <v>0</v>
      </c>
      <c r="AK45" s="75">
        <f>RTM_IEX!K45</f>
        <v>24.22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2.0508279539713725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0.91579279999999985</v>
      </c>
      <c r="O46">
        <f>NDMC_ISGS_exbus!BB46</f>
        <v>67.8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1.5723033421531181</v>
      </c>
      <c r="AD46">
        <f t="shared" si="1"/>
        <v>176.35339690972623</v>
      </c>
      <c r="AE46">
        <f>'IDT-1'!E46</f>
        <v>0</v>
      </c>
      <c r="AF46" s="26"/>
      <c r="AG46">
        <f t="shared" si="2"/>
        <v>176.35339690972623</v>
      </c>
      <c r="AI46" s="75">
        <f>PXIL!K46</f>
        <v>0</v>
      </c>
      <c r="AJ46" s="75">
        <f>PXIL!Q46</f>
        <v>0</v>
      </c>
      <c r="AK46" s="75">
        <f>RTM_IEX!K46</f>
        <v>9.69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96.87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2.109439953810623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0.93126639999999983</v>
      </c>
      <c r="O47">
        <f>NDMC_ISGS_exbus!BB47</f>
        <v>67.929999999999993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1.2756912954317032</v>
      </c>
      <c r="AD47">
        <f t="shared" si="1"/>
        <v>142.94409455628687</v>
      </c>
      <c r="AE47">
        <f>'IDT-1'!E47</f>
        <v>0</v>
      </c>
      <c r="AF47" s="26"/>
      <c r="AG47">
        <f t="shared" si="2"/>
        <v>142.94409455628687</v>
      </c>
      <c r="AI47" s="75">
        <f>PXIL!K47</f>
        <v>0</v>
      </c>
      <c r="AJ47" s="75">
        <f>PXIL!Q47</f>
        <v>0</v>
      </c>
      <c r="AK47" s="75">
        <f>RTM_IEX!K47</f>
        <v>14.53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58.12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2.0496824480369513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0.93126639999999983</v>
      </c>
      <c r="O48">
        <f>NDMC_ISGS_exbus!BB48</f>
        <v>67.94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1.5736614293808953</v>
      </c>
      <c r="AD48">
        <f t="shared" si="1"/>
        <v>176.50636691656399</v>
      </c>
      <c r="AE48">
        <f>'IDT-1'!E48</f>
        <v>0</v>
      </c>
      <c r="AF48" s="26"/>
      <c r="AG48">
        <f t="shared" si="2"/>
        <v>176.50636691656399</v>
      </c>
      <c r="AI48" s="75">
        <f>PXIL!K48</f>
        <v>0</v>
      </c>
      <c r="AJ48" s="75">
        <f>PXIL!Q48</f>
        <v>0</v>
      </c>
      <c r="AK48" s="75">
        <f>RTM_IEX!K48</f>
        <v>9.69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96.87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2.0496824480369513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0.86285679999999998</v>
      </c>
      <c r="O49">
        <f>NDMC_ISGS_exbus!BB49</f>
        <v>67.94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1.7009234249008953</v>
      </c>
      <c r="AD49">
        <f t="shared" si="1"/>
        <v>190.840695321044</v>
      </c>
      <c r="AE49">
        <f>'IDT-1'!E49</f>
        <v>0</v>
      </c>
      <c r="AF49" s="26"/>
      <c r="AG49">
        <f t="shared" si="2"/>
        <v>190.840695321044</v>
      </c>
      <c r="AI49" s="75">
        <f>PXIL!K49</f>
        <v>0</v>
      </c>
      <c r="AJ49" s="75">
        <f>PXIL!Q49</f>
        <v>0</v>
      </c>
      <c r="AK49" s="75">
        <f>RTM_IEX!K49</f>
        <v>24.22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1.4205941159668662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0.89217519999999984</v>
      </c>
      <c r="O50">
        <f>NDMC_ISGS_exbus!BB50</f>
        <v>67.959999999999994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1.5679574494986785</v>
      </c>
      <c r="AD50">
        <f t="shared" si="1"/>
        <v>175.86389136437612</v>
      </c>
      <c r="AE50">
        <f>'IDT-1'!E50</f>
        <v>0</v>
      </c>
      <c r="AF50" s="26"/>
      <c r="AG50">
        <f t="shared" si="2"/>
        <v>175.86389136437612</v>
      </c>
      <c r="AI50" s="75">
        <f>PXIL!K50</f>
        <v>0</v>
      </c>
      <c r="AJ50" s="75">
        <f>PXIL!Q50</f>
        <v>0</v>
      </c>
      <c r="AK50" s="75">
        <f>RTM_IEX!K50</f>
        <v>9.69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96.87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2.0496824480369513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0.92352959999999984</v>
      </c>
      <c r="O51">
        <f>NDMC_ISGS_exbus!BB51</f>
        <v>68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1.5741213455408953</v>
      </c>
      <c r="AD51">
        <f t="shared" si="1"/>
        <v>176.55817020040399</v>
      </c>
      <c r="AE51">
        <f>'IDT-1'!E51</f>
        <v>0</v>
      </c>
      <c r="AF51" s="26"/>
      <c r="AG51">
        <f t="shared" si="2"/>
        <v>176.55817020040399</v>
      </c>
      <c r="AI51" s="75">
        <f>PXIL!K51</f>
        <v>0</v>
      </c>
      <c r="AJ51" s="75">
        <f>PXIL!Q51</f>
        <v>0</v>
      </c>
      <c r="AK51" s="75">
        <f>RTM_IEX!K51</f>
        <v>9.69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96.87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2.0496824480369513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0.92556559999999988</v>
      </c>
      <c r="O52">
        <f>NDMC_ISGS_exbus!BB52</f>
        <v>68.069999999999993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1.2763472623408951</v>
      </c>
      <c r="AD52">
        <f t="shared" si="1"/>
        <v>143.017980283604</v>
      </c>
      <c r="AE52">
        <f>'IDT-1'!E52</f>
        <v>0</v>
      </c>
      <c r="AF52" s="26"/>
      <c r="AG52">
        <f t="shared" si="2"/>
        <v>143.017980283604</v>
      </c>
      <c r="AI52" s="75">
        <f>PXIL!K52</f>
        <v>0</v>
      </c>
      <c r="AJ52" s="75">
        <f>PXIL!Q52</f>
        <v>0</v>
      </c>
      <c r="AK52" s="75">
        <f>RTM_IEX!K52</f>
        <v>14.53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58.12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2.0496824480369513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0.91375679999999992</v>
      </c>
      <c r="O53">
        <f>NDMC_ISGS_exbus!BB53</f>
        <v>68.099999999999994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1.702779344900895</v>
      </c>
      <c r="AD53">
        <f t="shared" si="1"/>
        <v>191.04973940104398</v>
      </c>
      <c r="AE53">
        <f>'IDT-1'!E53</f>
        <v>0</v>
      </c>
      <c r="AF53" s="26"/>
      <c r="AG53">
        <f t="shared" si="2"/>
        <v>191.04973940104398</v>
      </c>
      <c r="AI53" s="75">
        <f>PXIL!K53</f>
        <v>0</v>
      </c>
      <c r="AJ53" s="75">
        <f>PXIL!Q53</f>
        <v>0</v>
      </c>
      <c r="AK53" s="75">
        <f>RTM_IEX!K53</f>
        <v>24.22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96.87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1.9927308447937131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0.88830679999999984</v>
      </c>
      <c r="O54">
        <f>NDMC_ISGS_exbus!BB54</f>
        <v>67.91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1.5725182107923548</v>
      </c>
      <c r="AD54">
        <f t="shared" si="1"/>
        <v>176.37759893190929</v>
      </c>
      <c r="AE54">
        <f>'IDT-1'!E54</f>
        <v>0</v>
      </c>
      <c r="AF54" s="26"/>
      <c r="AG54">
        <f t="shared" si="2"/>
        <v>176.37759893190929</v>
      </c>
      <c r="AI54" s="75">
        <f>PXIL!K54</f>
        <v>0</v>
      </c>
      <c r="AJ54" s="75">
        <f>PXIL!Q54</f>
        <v>0</v>
      </c>
      <c r="AK54" s="75">
        <f>RTM_IEX!K54</f>
        <v>9.69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2.0508279539713725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0.91273879999999974</v>
      </c>
      <c r="O55">
        <f>NDMC_ISGS_exbus!BB55</f>
        <v>68.539999999999992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1.5787884669531183</v>
      </c>
      <c r="AD55">
        <f t="shared" si="1"/>
        <v>177.08385778492621</v>
      </c>
      <c r="AE55">
        <f>'IDT-1'!E55</f>
        <v>0</v>
      </c>
      <c r="AF55" s="26"/>
      <c r="AG55">
        <f t="shared" si="2"/>
        <v>177.08385778492621</v>
      </c>
      <c r="AI55" s="75">
        <f>PXIL!K55</f>
        <v>0</v>
      </c>
      <c r="AJ55" s="75">
        <f>PXIL!Q55</f>
        <v>0</v>
      </c>
      <c r="AK55" s="75">
        <f>RTM_IEX!K55</f>
        <v>9.69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96.87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2.0508279539713725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0.8824023999999997</v>
      </c>
      <c r="O56">
        <f>NDMC_ISGS_exbus!BB56</f>
        <v>68.539999999999992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1.578521506633118</v>
      </c>
      <c r="AD56">
        <f t="shared" si="1"/>
        <v>177.0537883452462</v>
      </c>
      <c r="AE56">
        <f>'IDT-1'!E56</f>
        <v>0</v>
      </c>
      <c r="AF56" s="26"/>
      <c r="AG56">
        <f t="shared" si="2"/>
        <v>177.0537883452462</v>
      </c>
      <c r="AI56" s="75">
        <f>PXIL!K56</f>
        <v>0</v>
      </c>
      <c r="AJ56" s="75">
        <f>PXIL!Q56</f>
        <v>0</v>
      </c>
      <c r="AK56" s="75">
        <f>RTM_IEX!K56</f>
        <v>9.69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2.0508279539713725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0.89807959999999987</v>
      </c>
      <c r="O57">
        <f>NDMC_ISGS_exbus!BB57</f>
        <v>68.539999999999992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1.2376594659931179</v>
      </c>
      <c r="AD57">
        <f t="shared" si="1"/>
        <v>138.66032758588619</v>
      </c>
      <c r="AE57">
        <f>'IDT-1'!E57</f>
        <v>0</v>
      </c>
      <c r="AF57" s="26"/>
      <c r="AG57">
        <f t="shared" si="2"/>
        <v>138.66032758588619</v>
      </c>
      <c r="AI57" s="75">
        <f>PXIL!K57</f>
        <v>0</v>
      </c>
      <c r="AJ57" s="75">
        <f>PXIL!Q57</f>
        <v>0</v>
      </c>
      <c r="AK57" s="75">
        <f>RTM_IEX!K57</f>
        <v>9.69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58.12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2.0508279539713725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0.87262959999999978</v>
      </c>
      <c r="O58">
        <f>NDMC_ISGS_exbus!BB58</f>
        <v>68.539999999999992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1.5784355059931181</v>
      </c>
      <c r="AD58">
        <f t="shared" si="1"/>
        <v>177.04410154588618</v>
      </c>
      <c r="AE58">
        <f>'IDT-1'!E58</f>
        <v>0</v>
      </c>
      <c r="AF58" s="26"/>
      <c r="AG58">
        <f t="shared" si="2"/>
        <v>177.04410154588618</v>
      </c>
      <c r="AI58" s="75">
        <f>PXIL!K58</f>
        <v>0</v>
      </c>
      <c r="AJ58" s="75">
        <f>PXIL!Q58</f>
        <v>0</v>
      </c>
      <c r="AK58" s="75">
        <f>RTM_IEX!K58</f>
        <v>9.69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2.0508279539713725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0.78080599999999989</v>
      </c>
      <c r="O59">
        <f>NDMC_ISGS_exbus!BB59</f>
        <v>68.539999999999992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1.705491458313118</v>
      </c>
      <c r="AD59">
        <f t="shared" si="1"/>
        <v>191.35522199356623</v>
      </c>
      <c r="AE59">
        <f>'IDT-1'!E59</f>
        <v>0</v>
      </c>
      <c r="AF59" s="26"/>
      <c r="AG59">
        <f t="shared" si="2"/>
        <v>191.35522199356623</v>
      </c>
      <c r="AI59" s="75">
        <f>PXIL!K59</f>
        <v>0</v>
      </c>
      <c r="AJ59" s="75">
        <f>PXIL!Q59</f>
        <v>0</v>
      </c>
      <c r="AK59" s="75">
        <f>RTM_IEX!K59</f>
        <v>24.22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96.87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2.0508279539713725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0.82295119999999988</v>
      </c>
      <c r="O60">
        <f>NDMC_ISGS_exbus!BB60</f>
        <v>68.539999999999992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1.577998336073118</v>
      </c>
      <c r="AD60">
        <f t="shared" si="1"/>
        <v>176.99486031580619</v>
      </c>
      <c r="AE60">
        <f>'IDT-1'!E60</f>
        <v>0</v>
      </c>
      <c r="AF60" s="26"/>
      <c r="AG60">
        <f t="shared" si="2"/>
        <v>176.99486031580619</v>
      </c>
      <c r="AI60" s="75">
        <f>PXIL!K60</f>
        <v>0</v>
      </c>
      <c r="AJ60" s="75">
        <f>PXIL!Q60</f>
        <v>0</v>
      </c>
      <c r="AK60" s="75">
        <f>RTM_IEX!K60</f>
        <v>9.69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96.87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2.0508279539713725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0.87079719999999983</v>
      </c>
      <c r="O61">
        <f>NDMC_ISGS_exbus!BB61</f>
        <v>68.539999999999992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1.7488753808731181</v>
      </c>
      <c r="AD61">
        <f t="shared" si="1"/>
        <v>196.2418292710062</v>
      </c>
      <c r="AE61">
        <f>'IDT-1'!E61</f>
        <v>0</v>
      </c>
      <c r="AF61" s="26"/>
      <c r="AG61">
        <f t="shared" si="2"/>
        <v>196.2418292710062</v>
      </c>
      <c r="AI61" s="75">
        <f>PXIL!K61</f>
        <v>0</v>
      </c>
      <c r="AJ61" s="75">
        <f>PXIL!Q61</f>
        <v>0</v>
      </c>
      <c r="AK61" s="75">
        <f>RTM_IEX!K61</f>
        <v>29.06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96.87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1.4606220494307136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0.91762519999999981</v>
      </c>
      <c r="O62">
        <f>NDMC_ISGS_exbus!BB62</f>
        <v>68.449999999999989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1.3597096553131602</v>
      </c>
      <c r="AD62">
        <f t="shared" si="1"/>
        <v>152.40761709202548</v>
      </c>
      <c r="AE62">
        <f>'IDT-1'!E62</f>
        <v>0</v>
      </c>
      <c r="AF62" s="26"/>
      <c r="AG62">
        <f t="shared" si="2"/>
        <v>152.40761709202548</v>
      </c>
      <c r="AI62" s="75">
        <f>PXIL!K62</f>
        <v>0</v>
      </c>
      <c r="AJ62" s="75">
        <f>PXIL!Q62</f>
        <v>0</v>
      </c>
      <c r="AK62" s="75">
        <f>RTM_IEX!K62</f>
        <v>24.22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58.12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2.0508279539713725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0.90785239999999978</v>
      </c>
      <c r="O63">
        <f>NDMC_ISGS_exbus!BB63</f>
        <v>68.339999999999989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1.7474414666331182</v>
      </c>
      <c r="AD63">
        <f t="shared" si="1"/>
        <v>196.08031838524619</v>
      </c>
      <c r="AE63">
        <f>'IDT-1'!E63</f>
        <v>0</v>
      </c>
      <c r="AF63" s="26"/>
      <c r="AG63">
        <f t="shared" si="2"/>
        <v>196.08031838524619</v>
      </c>
      <c r="AI63" s="75">
        <f>PXIL!K63</f>
        <v>0</v>
      </c>
      <c r="AJ63" s="75">
        <f>PXIL!Q63</f>
        <v>0</v>
      </c>
      <c r="AK63" s="75">
        <f>RTM_IEX!K63</f>
        <v>29.06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96.87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2.109439953810623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0.91090639999999989</v>
      </c>
      <c r="O64">
        <f>NDMC_ISGS_exbus!BB64</f>
        <v>68.389999999999986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1.7484241274317034</v>
      </c>
      <c r="AD64">
        <f t="shared" si="1"/>
        <v>196.19100172428688</v>
      </c>
      <c r="AE64">
        <f>'IDT-1'!E64</f>
        <v>0</v>
      </c>
      <c r="AF64" s="26"/>
      <c r="AG64">
        <f t="shared" si="2"/>
        <v>196.19100172428688</v>
      </c>
      <c r="AI64" s="75">
        <f>PXIL!K64</f>
        <v>0</v>
      </c>
      <c r="AJ64" s="75">
        <f>PXIL!Q64</f>
        <v>0</v>
      </c>
      <c r="AK64" s="75">
        <f>RTM_IEX!K64</f>
        <v>29.06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96.87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1.4205941159668662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0.88830679999999984</v>
      </c>
      <c r="O65">
        <f>NDMC_ISGS_exbus!BB65</f>
        <v>68.399999999999991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1.6143874075786786</v>
      </c>
      <c r="AD65">
        <f t="shared" si="1"/>
        <v>181.09359300629612</v>
      </c>
      <c r="AE65">
        <f>'IDT-1'!E65</f>
        <v>0</v>
      </c>
      <c r="AF65" s="26"/>
      <c r="AG65">
        <f t="shared" si="2"/>
        <v>181.09359300629612</v>
      </c>
      <c r="AI65" s="75">
        <f>PXIL!K65</f>
        <v>0</v>
      </c>
      <c r="AJ65" s="75">
        <f>PXIL!Q65</f>
        <v>0</v>
      </c>
      <c r="AK65" s="75">
        <f>RTM_IEX!K65</f>
        <v>14.53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96.87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1.4205941159668662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0.86774319999999971</v>
      </c>
      <c r="O66">
        <f>NDMC_ISGS_exbus!BB66</f>
        <v>68.399999999999991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1.6142064478986784</v>
      </c>
      <c r="AD66">
        <f t="shared" si="1"/>
        <v>181.07321036597614</v>
      </c>
      <c r="AE66">
        <f>'IDT-1'!E66</f>
        <v>0</v>
      </c>
      <c r="AF66" s="26"/>
      <c r="AG66">
        <f t="shared" si="2"/>
        <v>181.07321036597614</v>
      </c>
      <c r="AI66" s="75">
        <f>PXIL!K66</f>
        <v>0</v>
      </c>
      <c r="AJ66" s="75">
        <f>PXIL!Q66</f>
        <v>0</v>
      </c>
      <c r="AK66" s="75">
        <f>RTM_IEX!K66</f>
        <v>14.53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96.87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2.0496824480369513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0.93126639999999983</v>
      </c>
      <c r="O67">
        <f>NDMC_ISGS_exbus!BB67</f>
        <v>64.849999999999994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1.2906534293808951</v>
      </c>
      <c r="AD67">
        <f t="shared" si="1"/>
        <v>144.62937491656402</v>
      </c>
      <c r="AE67">
        <f>'IDT-1'!E67</f>
        <v>0</v>
      </c>
      <c r="AF67" s="26"/>
      <c r="AG67">
        <f t="shared" si="2"/>
        <v>144.62937491656402</v>
      </c>
      <c r="AI67" s="75">
        <f>PXIL!K67</f>
        <v>0</v>
      </c>
      <c r="AJ67" s="75">
        <f>PXIL!Q67</f>
        <v>0</v>
      </c>
      <c r="AK67" s="75">
        <f>RTM_IEX!K67</f>
        <v>19.37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58.12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2.0496824480369513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0.91864319999999977</v>
      </c>
      <c r="O68">
        <f>NDMC_ISGS_exbus!BB68</f>
        <v>64.849999999999994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1.6742223452208953</v>
      </c>
      <c r="AD68">
        <f t="shared" ref="AD68:AD98" si="4">SUM(B68:AB68,AI68:AR68)-AC68</f>
        <v>187.83318280072402</v>
      </c>
      <c r="AE68">
        <f>'IDT-1'!E68</f>
        <v>0</v>
      </c>
      <c r="AF68" s="26"/>
      <c r="AG68">
        <f t="shared" ref="AG68:AG98" si="5">SUM(AD68:AF68)+AT68</f>
        <v>187.83318280072402</v>
      </c>
      <c r="AI68" s="75">
        <f>PXIL!K68</f>
        <v>0</v>
      </c>
      <c r="AJ68" s="75">
        <f>PXIL!Q68</f>
        <v>0</v>
      </c>
      <c r="AK68" s="75">
        <f>RTM_IEX!K68</f>
        <v>24.22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96.87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2.0496824480369513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0.91172079999999978</v>
      </c>
      <c r="O69">
        <f>NDMC_ISGS_exbus!BB69</f>
        <v>64.97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1.6752174281008951</v>
      </c>
      <c r="AD69">
        <f t="shared" si="4"/>
        <v>187.94526531784402</v>
      </c>
      <c r="AE69">
        <f>'IDT-1'!E69</f>
        <v>0</v>
      </c>
      <c r="AF69" s="26"/>
      <c r="AG69">
        <f t="shared" si="5"/>
        <v>187.94526531784402</v>
      </c>
      <c r="AI69" s="75">
        <f>PXIL!K69</f>
        <v>0</v>
      </c>
      <c r="AJ69" s="75">
        <f>PXIL!Q69</f>
        <v>0</v>
      </c>
      <c r="AK69" s="75">
        <f>RTM_IEX!K69</f>
        <v>24.22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96.87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2.0496824480369513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0.91660719999999984</v>
      </c>
      <c r="O70">
        <f>NDMC_ISGS_exbus!BB70</f>
        <v>64.97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1.5899884284208952</v>
      </c>
      <c r="AD70">
        <f t="shared" si="4"/>
        <v>178.34538071752399</v>
      </c>
      <c r="AE70">
        <f>'IDT-1'!E70</f>
        <v>0</v>
      </c>
      <c r="AF70" s="26"/>
      <c r="AG70">
        <f t="shared" si="5"/>
        <v>178.34538071752399</v>
      </c>
      <c r="AI70" s="75">
        <f>PXIL!K70</f>
        <v>0</v>
      </c>
      <c r="AJ70" s="75">
        <f>PXIL!Q70</f>
        <v>0</v>
      </c>
      <c r="AK70" s="75">
        <f>RTM_IEX!K70</f>
        <v>19.37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92.03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2.0496824480369513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0.91090639999999989</v>
      </c>
      <c r="O71">
        <f>NDMC_ISGS_exbus!BB71</f>
        <v>64.960000000000008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1.5898502613808954</v>
      </c>
      <c r="AD71">
        <f t="shared" si="4"/>
        <v>178.32981808456401</v>
      </c>
      <c r="AE71">
        <f>'IDT-1'!E71</f>
        <v>0</v>
      </c>
      <c r="AF71" s="26"/>
      <c r="AG71">
        <f t="shared" si="5"/>
        <v>178.32981808456401</v>
      </c>
      <c r="AI71" s="75">
        <f>PXIL!K71</f>
        <v>0</v>
      </c>
      <c r="AJ71" s="75">
        <f>PXIL!Q71</f>
        <v>0</v>
      </c>
      <c r="AK71" s="75">
        <f>RTM_IEX!K71</f>
        <v>19.37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92.03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2.0496824480369513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0.8824023999999997</v>
      </c>
      <c r="O72">
        <f>NDMC_ISGS_exbus!BB72</f>
        <v>64.960000000000008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1.2060074261808951</v>
      </c>
      <c r="AD72">
        <f t="shared" si="4"/>
        <v>135.09515691976404</v>
      </c>
      <c r="AE72">
        <f>'IDT-1'!E72</f>
        <v>0</v>
      </c>
      <c r="AF72" s="26"/>
      <c r="AG72">
        <f t="shared" si="5"/>
        <v>135.09515691976404</v>
      </c>
      <c r="AI72" s="75">
        <f>PXIL!K72</f>
        <v>0</v>
      </c>
      <c r="AJ72" s="75">
        <f>PXIL!Q72</f>
        <v>0</v>
      </c>
      <c r="AK72" s="75">
        <f>RTM_IEX!K72</f>
        <v>19.37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48.44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2.0496824480369513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0.84534719999999997</v>
      </c>
      <c r="O73">
        <f>NDMC_ISGS_exbus!BB73</f>
        <v>64.900000000000006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1.6313373404208953</v>
      </c>
      <c r="AD73">
        <f t="shared" si="4"/>
        <v>183.00277180552405</v>
      </c>
      <c r="AE73">
        <f>'IDT-1'!E73</f>
        <v>0</v>
      </c>
      <c r="AF73" s="26"/>
      <c r="AG73">
        <f t="shared" si="5"/>
        <v>183.00277180552405</v>
      </c>
      <c r="AI73" s="75">
        <f>PXIL!K73</f>
        <v>0</v>
      </c>
      <c r="AJ73" s="75">
        <f>PXIL!Q73</f>
        <v>0</v>
      </c>
      <c r="AK73" s="75">
        <f>RTM_IEX!K73</f>
        <v>29.06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87.18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1.4205941159668662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0.87079719999999983</v>
      </c>
      <c r="O74">
        <f>NDMC_ISGS_exbus!BB74</f>
        <v>64.900000000000006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1.6261133230986786</v>
      </c>
      <c r="AD74">
        <f t="shared" si="4"/>
        <v>182.41435749077615</v>
      </c>
      <c r="AE74">
        <f>'IDT-1'!E74</f>
        <v>0</v>
      </c>
      <c r="AF74" s="26"/>
      <c r="AG74">
        <f t="shared" si="5"/>
        <v>182.41435749077615</v>
      </c>
      <c r="AI74" s="75">
        <f>PXIL!K74</f>
        <v>0</v>
      </c>
      <c r="AJ74" s="75">
        <f>PXIL!Q74</f>
        <v>0</v>
      </c>
      <c r="AK74" s="75">
        <f>RTM_IEX!K74</f>
        <v>29.06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87.19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1.4330191373893171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0.87955199999999989</v>
      </c>
      <c r="O75">
        <f>NDMC_ISGS_exbus!BB75</f>
        <v>64.84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21.7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1.4553157055271959</v>
      </c>
      <c r="AD75">
        <f t="shared" si="4"/>
        <v>163.17633492977006</v>
      </c>
      <c r="AE75">
        <f>'IDT-1'!E75</f>
        <v>0</v>
      </c>
      <c r="AF75" s="26"/>
      <c r="AG75">
        <f t="shared" si="5"/>
        <v>163.17633492977006</v>
      </c>
      <c r="AI75" s="75">
        <f>PXIL!K75</f>
        <v>0</v>
      </c>
      <c r="AJ75" s="75">
        <f>PXIL!Q75</f>
        <v>0</v>
      </c>
      <c r="AK75" s="75">
        <f>RTM_IEX!K75</f>
        <v>9.69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65.489999999999995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1.4330191373893171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0.8931931999999998</v>
      </c>
      <c r="O76">
        <f>NDMC_ISGS_exbus!BB76</f>
        <v>64.84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13.37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1.455435748087196</v>
      </c>
      <c r="AD76">
        <f t="shared" si="4"/>
        <v>163.18985608721007</v>
      </c>
      <c r="AE76">
        <f>'IDT-1'!E76</f>
        <v>0</v>
      </c>
      <c r="AF76" s="26"/>
      <c r="AG76">
        <f t="shared" si="5"/>
        <v>163.18985608721007</v>
      </c>
      <c r="AI76" s="75">
        <f>PXIL!K76</f>
        <v>0</v>
      </c>
      <c r="AJ76" s="75">
        <f>PXIL!Q76</f>
        <v>0</v>
      </c>
      <c r="AK76" s="75">
        <f>RTM_IEX!K76</f>
        <v>9.69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73.819999999999993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0.87670159999999986</v>
      </c>
      <c r="O77">
        <f>NDMC_ISGS_exbus!BB77</f>
        <v>64.91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1.0778110189561376</v>
      </c>
      <c r="AD77">
        <f t="shared" si="4"/>
        <v>120.65557977872086</v>
      </c>
      <c r="AE77">
        <f>'IDT-1'!E77</f>
        <v>0</v>
      </c>
      <c r="AF77" s="26"/>
      <c r="AG77">
        <f t="shared" si="5"/>
        <v>120.65557977872086</v>
      </c>
      <c r="AI77" s="75">
        <f>PXIL!K77</f>
        <v>0</v>
      </c>
      <c r="AJ77" s="75">
        <f>PXIL!Q77</f>
        <v>0</v>
      </c>
      <c r="AK77" s="75">
        <f>RTM_IEX!K77</f>
        <v>24.22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0.8893247999999998</v>
      </c>
      <c r="O78">
        <f>NDMC_ISGS_exbus!BB78</f>
        <v>64.91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1.5467861031161376</v>
      </c>
      <c r="AD78">
        <f t="shared" si="4"/>
        <v>173.47922789456086</v>
      </c>
      <c r="AE78">
        <f>'IDT-1'!E78</f>
        <v>0</v>
      </c>
      <c r="AF78" s="26"/>
      <c r="AG78">
        <f t="shared" si="5"/>
        <v>173.47922789456086</v>
      </c>
      <c r="AI78" s="75">
        <f>PXIL!K78</f>
        <v>0</v>
      </c>
      <c r="AJ78" s="75">
        <f>PXIL!Q78</f>
        <v>0</v>
      </c>
      <c r="AK78" s="75">
        <f>RTM_IEX!K78</f>
        <v>29.06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77.5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0.87364759999999997</v>
      </c>
      <c r="O79">
        <f>NDMC_ISGS_exbus!BB79</f>
        <v>64.91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1.3761921437561377</v>
      </c>
      <c r="AD79">
        <f t="shared" si="4"/>
        <v>154.26414465392085</v>
      </c>
      <c r="AE79">
        <f>'IDT-1'!E79</f>
        <v>0</v>
      </c>
      <c r="AF79" s="26"/>
      <c r="AG79">
        <f t="shared" si="5"/>
        <v>154.26414465392085</v>
      </c>
      <c r="AI79" s="75">
        <f>PXIL!K79</f>
        <v>0</v>
      </c>
      <c r="AJ79" s="75">
        <f>PXIL!Q79</f>
        <v>0</v>
      </c>
      <c r="AK79" s="75">
        <f>RTM_IEX!K79</f>
        <v>9.69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77.5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0.84249679999999982</v>
      </c>
      <c r="O80">
        <f>NDMC_ISGS_exbus!BB80</f>
        <v>64.91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1.3759180167161378</v>
      </c>
      <c r="AD80">
        <f t="shared" si="4"/>
        <v>154.23326798096087</v>
      </c>
      <c r="AE80">
        <f>'IDT-1'!E80</f>
        <v>0</v>
      </c>
      <c r="AF80" s="26"/>
      <c r="AG80">
        <f t="shared" si="5"/>
        <v>154.23326798096087</v>
      </c>
      <c r="AI80" s="75">
        <f>PXIL!K80</f>
        <v>0</v>
      </c>
      <c r="AJ80" s="75">
        <f>PXIL!Q80</f>
        <v>0</v>
      </c>
      <c r="AK80" s="75">
        <f>RTM_IEX!K80</f>
        <v>9.69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77.5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0.85613799999999984</v>
      </c>
      <c r="O81">
        <f>NDMC_ISGS_exbus!BB81</f>
        <v>64.91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1.3333580592761378</v>
      </c>
      <c r="AD81">
        <f t="shared" si="4"/>
        <v>149.43946913840085</v>
      </c>
      <c r="AE81">
        <f>'IDT-1'!E81</f>
        <v>0</v>
      </c>
      <c r="AF81" s="26"/>
      <c r="AG81">
        <f t="shared" si="5"/>
        <v>149.43946913840085</v>
      </c>
      <c r="AI81" s="75">
        <f>PXIL!K81</f>
        <v>0</v>
      </c>
      <c r="AJ81" s="75">
        <f>PXIL!Q81</f>
        <v>0</v>
      </c>
      <c r="AK81" s="75">
        <f>RTM_IEX!K81</f>
        <v>9.69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72.650000000000006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2.067609699769053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0.87079719999999983</v>
      </c>
      <c r="O82">
        <f>NDMC_ISGS_exbus!BB82</f>
        <v>64.91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0.77943906023613763</v>
      </c>
      <c r="AD82">
        <f t="shared" si="4"/>
        <v>87.048047337440849</v>
      </c>
      <c r="AE82">
        <f>'IDT-1'!E82</f>
        <v>0</v>
      </c>
      <c r="AF82" s="26"/>
      <c r="AG82">
        <f t="shared" si="5"/>
        <v>87.048047337440849</v>
      </c>
      <c r="AI82" s="75">
        <f>PXIL!K82</f>
        <v>0</v>
      </c>
      <c r="AJ82" s="75">
        <f>PXIL!Q82</f>
        <v>0</v>
      </c>
      <c r="AK82" s="75">
        <f>RTM_IEX!K82</f>
        <v>9.69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2.067609699769053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0.90785239999999978</v>
      </c>
      <c r="O83">
        <f>NDMC_ISGS_exbus!BB83</f>
        <v>64.91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1.2059491459961376</v>
      </c>
      <c r="AD83">
        <f t="shared" si="4"/>
        <v>135.08859245168085</v>
      </c>
      <c r="AE83">
        <f>'IDT-1'!E83</f>
        <v>0</v>
      </c>
      <c r="AF83" s="26"/>
      <c r="AG83">
        <f t="shared" si="5"/>
        <v>135.08859245168085</v>
      </c>
      <c r="AI83" s="75">
        <f>PXIL!K83</f>
        <v>0</v>
      </c>
      <c r="AJ83" s="75">
        <f>PXIL!Q83</f>
        <v>0</v>
      </c>
      <c r="AK83" s="75">
        <f>RTM_IEX!K83</f>
        <v>9.69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58.12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0.91762519999999981</v>
      </c>
      <c r="O84">
        <f>NDMC_ISGS_exbus!BB84</f>
        <v>64.91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1.2915235531595903</v>
      </c>
      <c r="AD84">
        <f t="shared" si="4"/>
        <v>144.72738249490979</v>
      </c>
      <c r="AE84">
        <f>'IDT-1'!E84</f>
        <v>0</v>
      </c>
      <c r="AF84" s="26"/>
      <c r="AG84">
        <f t="shared" si="5"/>
        <v>144.72738249490979</v>
      </c>
      <c r="AI84" s="75">
        <f>PXIL!K84</f>
        <v>0</v>
      </c>
      <c r="AJ84" s="75">
        <f>PXIL!Q84</f>
        <v>0</v>
      </c>
      <c r="AK84" s="75">
        <f>RTM_IEX!K84</f>
        <v>19.37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58.12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0.90296599999999971</v>
      </c>
      <c r="O85">
        <f>NDMC_ISGS_exbus!BB85</f>
        <v>64.91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1.2062105521995905</v>
      </c>
      <c r="AD85">
        <f t="shared" si="4"/>
        <v>135.11803629586979</v>
      </c>
      <c r="AE85">
        <f>'IDT-1'!E85</f>
        <v>0</v>
      </c>
      <c r="AF85" s="26"/>
      <c r="AG85">
        <f t="shared" si="5"/>
        <v>135.11803629586979</v>
      </c>
      <c r="AI85" s="75">
        <f>PXIL!K85</f>
        <v>0</v>
      </c>
      <c r="AJ85" s="75">
        <f>PXIL!Q85</f>
        <v>0</v>
      </c>
      <c r="AK85" s="75">
        <f>RTM_IEX!K85</f>
        <v>9.69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58.12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2.0422583404619332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0.8756835999999999</v>
      </c>
      <c r="O86">
        <f>NDMC_ISGS_exbus!BB86</f>
        <v>64.91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1.162850968594235</v>
      </c>
      <c r="AD86">
        <f t="shared" si="4"/>
        <v>130.23417046977565</v>
      </c>
      <c r="AE86">
        <f>'IDT-1'!E86</f>
        <v>0</v>
      </c>
      <c r="AF86" s="26"/>
      <c r="AG86">
        <f t="shared" si="5"/>
        <v>130.23417046977565</v>
      </c>
      <c r="AI86" s="75">
        <f>PXIL!K86</f>
        <v>0</v>
      </c>
      <c r="AJ86" s="75">
        <f>PXIL!Q86</f>
        <v>0</v>
      </c>
      <c r="AK86" s="75">
        <f>RTM_IEX!K86</f>
        <v>9.69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53.28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0.8756835999999999</v>
      </c>
      <c r="O87">
        <f>NDMC_ISGS_exbus!BB87</f>
        <v>64.91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0.77977838690047963</v>
      </c>
      <c r="AD87">
        <f t="shared" si="4"/>
        <v>87.086267858997203</v>
      </c>
      <c r="AE87">
        <f>'IDT-1'!E87</f>
        <v>0</v>
      </c>
      <c r="AF87" s="26"/>
      <c r="AG87">
        <f t="shared" si="5"/>
        <v>87.086267858997203</v>
      </c>
      <c r="AI87" s="75">
        <f>PXIL!K87</f>
        <v>0</v>
      </c>
      <c r="AJ87" s="75">
        <f>PXIL!Q87</f>
        <v>0</v>
      </c>
      <c r="AK87" s="75">
        <f>RTM_IEX!K87</f>
        <v>9.69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0.89807959999999987</v>
      </c>
      <c r="O88">
        <f>NDMC_ISGS_exbus!BB88</f>
        <v>64.91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1.2061594717004795</v>
      </c>
      <c r="AD88">
        <f t="shared" si="4"/>
        <v>135.11228277419721</v>
      </c>
      <c r="AE88">
        <f>'IDT-1'!E88</f>
        <v>0</v>
      </c>
      <c r="AF88" s="26"/>
      <c r="AG88">
        <f t="shared" si="5"/>
        <v>135.11228277419721</v>
      </c>
      <c r="AI88" s="75">
        <f>PXIL!K88</f>
        <v>0</v>
      </c>
      <c r="AJ88" s="75">
        <f>PXIL!Q88</f>
        <v>0</v>
      </c>
      <c r="AK88" s="75">
        <f>RTM_IEX!K88</f>
        <v>19.37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48.44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0.86977919999999986</v>
      </c>
      <c r="O89">
        <f>NDMC_ISGS_exbus!BB89</f>
        <v>64.91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1.1207264281804794</v>
      </c>
      <c r="AD89">
        <f t="shared" si="4"/>
        <v>125.4894154177172</v>
      </c>
      <c r="AE89">
        <f>'IDT-1'!E89</f>
        <v>0</v>
      </c>
      <c r="AF89" s="26"/>
      <c r="AG89">
        <f t="shared" si="5"/>
        <v>125.4894154177172</v>
      </c>
      <c r="AI89" s="75">
        <f>PXIL!K89</f>
        <v>0</v>
      </c>
      <c r="AJ89" s="75">
        <f>PXIL!Q89</f>
        <v>0</v>
      </c>
      <c r="AK89" s="75">
        <f>RTM_IEX!K89</f>
        <v>9.69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48.44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0.90683439999999982</v>
      </c>
      <c r="O90">
        <f>NDMC_ISGS_exbus!BB90</f>
        <v>64.91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1.0357805139404797</v>
      </c>
      <c r="AD90">
        <f t="shared" si="4"/>
        <v>115.92141653195719</v>
      </c>
      <c r="AE90">
        <f>'IDT-1'!E90</f>
        <v>0</v>
      </c>
      <c r="AF90" s="26"/>
      <c r="AG90">
        <f t="shared" si="5"/>
        <v>115.92141653195719</v>
      </c>
      <c r="AI90" s="75">
        <f>PXIL!K90</f>
        <v>0</v>
      </c>
      <c r="AJ90" s="75">
        <f>PXIL!Q90</f>
        <v>0</v>
      </c>
      <c r="AK90" s="75">
        <f>RTM_IEX!K90</f>
        <v>9.69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38.75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0.89909759999999994</v>
      </c>
      <c r="O91">
        <f>NDMC_ISGS_exbus!BB91</f>
        <v>64.83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1.0350084301004796</v>
      </c>
      <c r="AD91">
        <f t="shared" si="4"/>
        <v>115.83445181579721</v>
      </c>
      <c r="AE91">
        <f>'IDT-1'!E91</f>
        <v>0</v>
      </c>
      <c r="AF91" s="26"/>
      <c r="AG91">
        <f t="shared" si="5"/>
        <v>115.83445181579721</v>
      </c>
      <c r="AI91" s="75">
        <f>PXIL!K91</f>
        <v>0</v>
      </c>
      <c r="AJ91" s="75">
        <f>PXIL!Q91</f>
        <v>0</v>
      </c>
      <c r="AK91" s="75">
        <f>RTM_IEX!K91</f>
        <v>9.69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38.75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0.87955199999999989</v>
      </c>
      <c r="O92">
        <f>NDMC_ISGS_exbus!BB92</f>
        <v>64.83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0.69383642882047969</v>
      </c>
      <c r="AD92">
        <f t="shared" si="4"/>
        <v>77.406078217077209</v>
      </c>
      <c r="AE92">
        <f>'IDT-1'!E92</f>
        <v>0</v>
      </c>
      <c r="AF92" s="26"/>
      <c r="AG92">
        <f t="shared" si="5"/>
        <v>77.406078217077209</v>
      </c>
      <c r="AI92" s="75">
        <f>PXIL!K92</f>
        <v>0</v>
      </c>
      <c r="AJ92" s="75">
        <f>PXIL!Q92</f>
        <v>0</v>
      </c>
      <c r="AK92" s="75">
        <f>RTM_IEX!K92</f>
        <v>9.69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0.91273879999999974</v>
      </c>
      <c r="O93">
        <f>NDMC_ISGS_exbus!BB93</f>
        <v>64.83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1.1203124726604796</v>
      </c>
      <c r="AD93">
        <f t="shared" si="4"/>
        <v>125.44278897323721</v>
      </c>
      <c r="AE93">
        <f>'IDT-1'!E93</f>
        <v>0</v>
      </c>
      <c r="AF93" s="26"/>
      <c r="AG93">
        <f t="shared" si="5"/>
        <v>125.44278897323721</v>
      </c>
      <c r="AI93" s="75">
        <f>PXIL!K93</f>
        <v>0</v>
      </c>
      <c r="AJ93" s="75">
        <f>PXIL!Q93</f>
        <v>0</v>
      </c>
      <c r="AK93" s="75">
        <f>RTM_IEX!K93</f>
        <v>19.37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38.75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0.91864319999999977</v>
      </c>
      <c r="O94">
        <f>NDMC_ISGS_exbus!BB94</f>
        <v>64.679999999999993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0.86331643138047953</v>
      </c>
      <c r="AD94">
        <f t="shared" si="4"/>
        <v>96.495689414517201</v>
      </c>
      <c r="AE94">
        <f>'IDT-1'!E94</f>
        <v>0</v>
      </c>
      <c r="AF94" s="26"/>
      <c r="AG94">
        <f t="shared" si="5"/>
        <v>96.495689414517201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0.89421119999999987</v>
      </c>
      <c r="O95">
        <f>NDMC_ISGS_exbus!BB95</f>
        <v>64.679999999999993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0.86310142978047955</v>
      </c>
      <c r="AD95">
        <f t="shared" si="4"/>
        <v>96.471472416117194</v>
      </c>
      <c r="AE95">
        <f>'IDT-1'!E95</f>
        <v>0</v>
      </c>
      <c r="AF95" s="26"/>
      <c r="AG95">
        <f t="shared" si="5"/>
        <v>96.471472416117194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29.06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0.86774319999999971</v>
      </c>
      <c r="O96">
        <f>NDMC_ISGS_exbus!BB96</f>
        <v>64.679999999999993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0.60714051138047964</v>
      </c>
      <c r="AD96">
        <f t="shared" si="4"/>
        <v>67.64096533451719</v>
      </c>
      <c r="AE96">
        <f>'IDT-1'!E96</f>
        <v>0</v>
      </c>
      <c r="AF96" s="26"/>
      <c r="AG96">
        <f t="shared" si="5"/>
        <v>67.64096533451719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0.85308399999999995</v>
      </c>
      <c r="O97">
        <f>NDMC_ISGS_exbus!BB97</f>
        <v>64.679999999999993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0.9480115104204796</v>
      </c>
      <c r="AD97">
        <f t="shared" si="4"/>
        <v>106.03543513547719</v>
      </c>
      <c r="AE97">
        <f>'IDT-1'!E97</f>
        <v>0</v>
      </c>
      <c r="AF97" s="26"/>
      <c r="AG97">
        <f t="shared" si="5"/>
        <v>106.03543513547719</v>
      </c>
      <c r="AI97" s="75">
        <f>PXIL!K97</f>
        <v>0</v>
      </c>
      <c r="AJ97" s="75">
        <f>PXIL!Q97</f>
        <v>0</v>
      </c>
      <c r="AK97" s="75">
        <f>RTM_IEX!K97</f>
        <v>9.69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0.86692879999999994</v>
      </c>
      <c r="O98">
        <f>NDMC_ISGS_exbus!BB98</f>
        <v>64.679999999999993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0.86286134466047959</v>
      </c>
      <c r="AD98">
        <f t="shared" si="4"/>
        <v>96.444430101237202</v>
      </c>
      <c r="AE98">
        <f>'IDT-1'!E98</f>
        <v>0</v>
      </c>
      <c r="AF98" s="26"/>
      <c r="AG98">
        <f t="shared" si="5"/>
        <v>96.444430101237202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29.06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4.8316576403338994E-2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2.1480309000000003E-2</v>
      </c>
      <c r="O99">
        <f t="shared" si="6"/>
        <v>1.6029424999999999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8.7674999999999993E-3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2.7450130499985466E-2</v>
      </c>
      <c r="AD99">
        <f t="shared" si="6"/>
        <v>3.0739996628531427</v>
      </c>
      <c r="AE99">
        <f t="shared" si="6"/>
        <v>0</v>
      </c>
      <c r="AG99">
        <f t="shared" si="6"/>
        <v>3.0739996628531427</v>
      </c>
      <c r="AI99">
        <f t="shared" si="6"/>
        <v>0</v>
      </c>
      <c r="AJ99">
        <f t="shared" si="6"/>
        <v>0</v>
      </c>
      <c r="AK99">
        <f t="shared" si="6"/>
        <v>0.30516000000000015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1.1004049999999999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0.12347210755062965</v>
      </c>
      <c r="AD3">
        <f>SUM(B3:AB3,AI3:AR3)-AC3</f>
        <v>13.746318687428449</v>
      </c>
      <c r="AE3">
        <f>'IDT-1'!D3</f>
        <v>0</v>
      </c>
      <c r="AF3" s="26"/>
      <c r="AG3">
        <f>SUM(AD3:AF3)</f>
        <v>13.746318687428449</v>
      </c>
      <c r="AI3" s="75">
        <f>PXIL!L3</f>
        <v>0</v>
      </c>
      <c r="AJ3" s="75">
        <f>PXIL!R3</f>
        <v>0</v>
      </c>
      <c r="AK3" s="75">
        <f>RTM_IEX!L3</f>
        <v>10.95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0.12092010755062965</v>
      </c>
      <c r="AD4">
        <f t="shared" ref="AD4:AD67" si="1">SUM(B4:AB4,AI4:AR4)-AC4</f>
        <v>13.458870687428449</v>
      </c>
      <c r="AE4">
        <f>'IDT-1'!D4</f>
        <v>0</v>
      </c>
      <c r="AF4" s="26"/>
      <c r="AG4">
        <f t="shared" ref="AG4:AG67" si="2">SUM(AD4:AF4)</f>
        <v>13.458870687428449</v>
      </c>
      <c r="AI4" s="75">
        <f>PXIL!L4</f>
        <v>0</v>
      </c>
      <c r="AJ4" s="75">
        <f>PXIL!R4</f>
        <v>0</v>
      </c>
      <c r="AK4" s="75">
        <f>RTM_IEX!L4</f>
        <v>10.66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0.12092010755062965</v>
      </c>
      <c r="AD5">
        <f t="shared" si="1"/>
        <v>13.458870687428449</v>
      </c>
      <c r="AE5">
        <f>'IDT-1'!D5</f>
        <v>0</v>
      </c>
      <c r="AF5" s="26"/>
      <c r="AG5">
        <f t="shared" si="2"/>
        <v>13.458870687428449</v>
      </c>
      <c r="AI5" s="75">
        <f>PXIL!L5</f>
        <v>0</v>
      </c>
      <c r="AJ5" s="75">
        <f>PXIL!R5</f>
        <v>0</v>
      </c>
      <c r="AK5" s="75">
        <f>RTM_IEX!L5</f>
        <v>10.66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0.12092010755062965</v>
      </c>
      <c r="AD6">
        <f t="shared" si="1"/>
        <v>13.458870687428449</v>
      </c>
      <c r="AE6">
        <f>'IDT-1'!D6</f>
        <v>0</v>
      </c>
      <c r="AF6" s="26"/>
      <c r="AG6">
        <f t="shared" si="2"/>
        <v>13.458870687428449</v>
      </c>
      <c r="AI6" s="75">
        <f>PXIL!L6</f>
        <v>0</v>
      </c>
      <c r="AJ6" s="75">
        <f>PXIL!R6</f>
        <v>0</v>
      </c>
      <c r="AK6" s="75">
        <f>RTM_IEX!L6</f>
        <v>10.66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0.15920010755062966</v>
      </c>
      <c r="AD7">
        <f t="shared" si="1"/>
        <v>17.770590687428452</v>
      </c>
      <c r="AE7">
        <f>'IDT-1'!D7</f>
        <v>0</v>
      </c>
      <c r="AF7" s="26"/>
      <c r="AG7">
        <f t="shared" si="2"/>
        <v>17.770590687428452</v>
      </c>
      <c r="AI7" s="75">
        <f>PXIL!L7</f>
        <v>0</v>
      </c>
      <c r="AJ7" s="75">
        <f>PXIL!R7</f>
        <v>0</v>
      </c>
      <c r="AK7" s="75">
        <f>RTM_IEX!L7</f>
        <v>15.01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9.3640107550629653E-2</v>
      </c>
      <c r="AD8">
        <f t="shared" si="1"/>
        <v>10.386150687428449</v>
      </c>
      <c r="AE8">
        <f>'IDT-1'!D8</f>
        <v>0</v>
      </c>
      <c r="AF8" s="26"/>
      <c r="AG8">
        <f t="shared" si="2"/>
        <v>10.386150687428449</v>
      </c>
      <c r="AI8" s="75">
        <f>PXIL!L8</f>
        <v>0</v>
      </c>
      <c r="AJ8" s="75">
        <f>PXIL!R8</f>
        <v>0</v>
      </c>
      <c r="AK8" s="75">
        <f>RTM_IEX!L8</f>
        <v>7.56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0.12514410755062966</v>
      </c>
      <c r="AD9">
        <f t="shared" si="1"/>
        <v>13.934646687428449</v>
      </c>
      <c r="AE9">
        <f>'IDT-1'!D9</f>
        <v>0</v>
      </c>
      <c r="AF9" s="26"/>
      <c r="AG9">
        <f t="shared" si="2"/>
        <v>13.934646687428449</v>
      </c>
      <c r="AI9" s="75">
        <f>PXIL!L9</f>
        <v>0</v>
      </c>
      <c r="AJ9" s="75">
        <f>PXIL!R9</f>
        <v>0</v>
      </c>
      <c r="AK9" s="75">
        <f>RTM_IEX!L9</f>
        <v>11.14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0.12514410755062966</v>
      </c>
      <c r="AD10">
        <f t="shared" si="1"/>
        <v>13.934646687428449</v>
      </c>
      <c r="AE10">
        <f>'IDT-1'!D10</f>
        <v>0</v>
      </c>
      <c r="AF10" s="26"/>
      <c r="AG10">
        <f t="shared" si="2"/>
        <v>13.934646687428449</v>
      </c>
      <c r="AI10" s="75">
        <f>PXIL!L10</f>
        <v>0</v>
      </c>
      <c r="AJ10" s="75">
        <f>PXIL!R10</f>
        <v>0</v>
      </c>
      <c r="AK10" s="75">
        <f>RTM_IEX!L10</f>
        <v>11.14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0.12347210755062965</v>
      </c>
      <c r="AD11">
        <f t="shared" si="1"/>
        <v>13.746318687428449</v>
      </c>
      <c r="AE11">
        <f>'IDT-1'!D11</f>
        <v>0</v>
      </c>
      <c r="AF11" s="26"/>
      <c r="AG11">
        <f t="shared" si="2"/>
        <v>13.746318687428449</v>
      </c>
      <c r="AI11" s="75">
        <f>PXIL!L11</f>
        <v>0</v>
      </c>
      <c r="AJ11" s="75">
        <f>PXIL!R11</f>
        <v>0</v>
      </c>
      <c r="AK11" s="75">
        <f>RTM_IEX!L11</f>
        <v>10.95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0.12347210755062965</v>
      </c>
      <c r="AD12">
        <f t="shared" si="1"/>
        <v>13.746318687428449</v>
      </c>
      <c r="AE12">
        <f>'IDT-1'!D12</f>
        <v>0</v>
      </c>
      <c r="AF12" s="26"/>
      <c r="AG12">
        <f t="shared" si="2"/>
        <v>13.746318687428449</v>
      </c>
      <c r="AI12" s="75">
        <f>PXIL!L12</f>
        <v>0</v>
      </c>
      <c r="AJ12" s="75">
        <f>PXIL!R12</f>
        <v>0</v>
      </c>
      <c r="AK12" s="75">
        <f>RTM_IEX!L12</f>
        <v>10.95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0.16184010755062966</v>
      </c>
      <c r="AD13">
        <f t="shared" si="1"/>
        <v>18.06795068742845</v>
      </c>
      <c r="AE13">
        <f>'IDT-1'!D13</f>
        <v>0</v>
      </c>
      <c r="AF13" s="26"/>
      <c r="AG13">
        <f t="shared" si="2"/>
        <v>18.06795068742845</v>
      </c>
      <c r="AI13" s="75">
        <f>PXIL!L13</f>
        <v>0</v>
      </c>
      <c r="AJ13" s="75">
        <f>PXIL!R13</f>
        <v>0</v>
      </c>
      <c r="AK13" s="75">
        <f>RTM_IEX!L13</f>
        <v>15.31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9.531210755062966E-2</v>
      </c>
      <c r="AD14">
        <f t="shared" si="1"/>
        <v>10.574478687428449</v>
      </c>
      <c r="AE14">
        <f>'IDT-1'!D14</f>
        <v>0</v>
      </c>
      <c r="AF14" s="26"/>
      <c r="AG14">
        <f t="shared" si="2"/>
        <v>10.574478687428449</v>
      </c>
      <c r="AI14" s="75">
        <f>PXIL!L14</f>
        <v>0</v>
      </c>
      <c r="AJ14" s="75">
        <f>PXIL!R14</f>
        <v>0</v>
      </c>
      <c r="AK14" s="75">
        <f>RTM_IEX!L14</f>
        <v>7.75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0.12347210755062965</v>
      </c>
      <c r="AD15">
        <f t="shared" si="1"/>
        <v>13.746318687428449</v>
      </c>
      <c r="AE15">
        <f>'IDT-1'!D15</f>
        <v>0</v>
      </c>
      <c r="AF15" s="26"/>
      <c r="AG15">
        <f t="shared" si="2"/>
        <v>13.746318687428449</v>
      </c>
      <c r="AI15" s="75">
        <f>PXIL!L15</f>
        <v>0</v>
      </c>
      <c r="AJ15" s="75">
        <f>PXIL!R15</f>
        <v>0</v>
      </c>
      <c r="AK15" s="75">
        <f>RTM_IEX!L15</f>
        <v>10.95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0.12259210755062966</v>
      </c>
      <c r="AD16">
        <f t="shared" si="1"/>
        <v>13.64719868742845</v>
      </c>
      <c r="AE16">
        <f>'IDT-1'!D16</f>
        <v>0</v>
      </c>
      <c r="AF16" s="26"/>
      <c r="AG16">
        <f t="shared" si="2"/>
        <v>13.64719868742845</v>
      </c>
      <c r="AI16" s="75">
        <f>PXIL!L16</f>
        <v>0</v>
      </c>
      <c r="AJ16" s="75">
        <f>PXIL!R16</f>
        <v>0</v>
      </c>
      <c r="AK16" s="75">
        <f>RTM_IEX!L16</f>
        <v>10.85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0.12259210755062966</v>
      </c>
      <c r="AD17">
        <f t="shared" si="1"/>
        <v>13.64719868742845</v>
      </c>
      <c r="AE17">
        <f>'IDT-1'!D17</f>
        <v>0</v>
      </c>
      <c r="AF17" s="26"/>
      <c r="AG17">
        <f t="shared" si="2"/>
        <v>13.64719868742845</v>
      </c>
      <c r="AI17" s="75">
        <f>PXIL!L17</f>
        <v>0</v>
      </c>
      <c r="AJ17" s="75">
        <f>PXIL!R17</f>
        <v>0</v>
      </c>
      <c r="AK17" s="75">
        <f>RTM_IEX!L17</f>
        <v>10.85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0.12259210755062966</v>
      </c>
      <c r="AD18">
        <f t="shared" si="1"/>
        <v>13.64719868742845</v>
      </c>
      <c r="AE18">
        <f>'IDT-1'!D18</f>
        <v>0</v>
      </c>
      <c r="AF18" s="26"/>
      <c r="AG18">
        <f t="shared" si="2"/>
        <v>13.64719868742845</v>
      </c>
      <c r="AI18" s="75">
        <f>PXIL!L18</f>
        <v>0</v>
      </c>
      <c r="AJ18" s="75">
        <f>PXIL!R18</f>
        <v>0</v>
      </c>
      <c r="AK18" s="75">
        <f>RTM_IEX!L18</f>
        <v>10.85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0.16351210755062967</v>
      </c>
      <c r="AD19">
        <f t="shared" si="1"/>
        <v>18.256278687428448</v>
      </c>
      <c r="AE19">
        <f>'IDT-1'!D19</f>
        <v>0</v>
      </c>
      <c r="AF19" s="26"/>
      <c r="AG19">
        <f t="shared" si="2"/>
        <v>18.256278687428448</v>
      </c>
      <c r="AI19" s="75">
        <f>PXIL!L19</f>
        <v>0</v>
      </c>
      <c r="AJ19" s="75">
        <f>PXIL!R19</f>
        <v>0</v>
      </c>
      <c r="AK19" s="75">
        <f>RTM_IEX!L19</f>
        <v>15.5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9.531210755062966E-2</v>
      </c>
      <c r="AD20">
        <f t="shared" si="1"/>
        <v>10.574478687428449</v>
      </c>
      <c r="AE20">
        <f>'IDT-1'!D20</f>
        <v>0</v>
      </c>
      <c r="AF20" s="26"/>
      <c r="AG20">
        <f t="shared" si="2"/>
        <v>10.574478687428449</v>
      </c>
      <c r="AI20" s="75">
        <f>PXIL!L20</f>
        <v>0</v>
      </c>
      <c r="AJ20" s="75">
        <f>PXIL!R20</f>
        <v>0</v>
      </c>
      <c r="AK20" s="75">
        <f>RTM_IEX!L20</f>
        <v>7.75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0.12092010755062965</v>
      </c>
      <c r="AD21">
        <f t="shared" si="1"/>
        <v>13.458870687428449</v>
      </c>
      <c r="AE21">
        <f>'IDT-1'!D21</f>
        <v>0</v>
      </c>
      <c r="AF21" s="26"/>
      <c r="AG21">
        <f t="shared" si="2"/>
        <v>13.458870687428449</v>
      </c>
      <c r="AI21" s="75">
        <f>PXIL!L21</f>
        <v>0</v>
      </c>
      <c r="AJ21" s="75">
        <f>PXIL!R21</f>
        <v>0</v>
      </c>
      <c r="AK21" s="75">
        <f>RTM_IEX!L21</f>
        <v>10.66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0.13112810755062965</v>
      </c>
      <c r="AD22">
        <f t="shared" si="1"/>
        <v>14.608662687428449</v>
      </c>
      <c r="AE22">
        <f>'IDT-1'!D22</f>
        <v>0</v>
      </c>
      <c r="AF22" s="26"/>
      <c r="AG22">
        <f t="shared" si="2"/>
        <v>14.608662687428449</v>
      </c>
      <c r="AI22" s="75">
        <f>PXIL!L22</f>
        <v>0</v>
      </c>
      <c r="AJ22" s="75">
        <f>PXIL!R22</f>
        <v>0</v>
      </c>
      <c r="AK22" s="75">
        <f>RTM_IEX!L22</f>
        <v>11.82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0.13200810755062964</v>
      </c>
      <c r="AD23">
        <f t="shared" si="1"/>
        <v>14.707782687428448</v>
      </c>
      <c r="AE23">
        <f>'IDT-1'!D23</f>
        <v>0</v>
      </c>
      <c r="AF23" s="26"/>
      <c r="AG23">
        <f t="shared" si="2"/>
        <v>14.707782687428448</v>
      </c>
      <c r="AI23" s="75">
        <f>PXIL!L23</f>
        <v>0</v>
      </c>
      <c r="AJ23" s="75">
        <f>PXIL!R23</f>
        <v>0</v>
      </c>
      <c r="AK23" s="75">
        <f>RTM_IEX!L23</f>
        <v>11.92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0.14300810755062965</v>
      </c>
      <c r="AD24">
        <f t="shared" si="1"/>
        <v>15.946782687428451</v>
      </c>
      <c r="AE24">
        <f>'IDT-1'!D24</f>
        <v>0</v>
      </c>
      <c r="AF24" s="26"/>
      <c r="AG24">
        <f t="shared" si="2"/>
        <v>15.946782687428451</v>
      </c>
      <c r="AI24" s="75">
        <f>PXIL!L24</f>
        <v>0</v>
      </c>
      <c r="AJ24" s="75">
        <f>PXIL!R24</f>
        <v>0</v>
      </c>
      <c r="AK24" s="75">
        <f>RTM_IEX!L24</f>
        <v>13.17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0.20610410755062966</v>
      </c>
      <c r="AD25">
        <f t="shared" si="1"/>
        <v>23.053686687428449</v>
      </c>
      <c r="AE25">
        <f>'IDT-1'!D25</f>
        <v>0</v>
      </c>
      <c r="AF25" s="26"/>
      <c r="AG25">
        <f t="shared" si="2"/>
        <v>23.053686687428449</v>
      </c>
      <c r="AI25" s="75">
        <f>PXIL!L25</f>
        <v>0</v>
      </c>
      <c r="AJ25" s="75">
        <f>PXIL!R25</f>
        <v>0</v>
      </c>
      <c r="AK25" s="75">
        <f>RTM_IEX!L25</f>
        <v>20.34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0.13192010755062966</v>
      </c>
      <c r="AD26">
        <f t="shared" si="1"/>
        <v>14.69787068742845</v>
      </c>
      <c r="AE26">
        <f>'IDT-1'!D26</f>
        <v>0</v>
      </c>
      <c r="AF26" s="26"/>
      <c r="AG26">
        <f t="shared" si="2"/>
        <v>14.69787068742845</v>
      </c>
      <c r="AI26" s="75">
        <f>PXIL!L26</f>
        <v>0</v>
      </c>
      <c r="AJ26" s="75">
        <f>PXIL!R26</f>
        <v>0</v>
      </c>
      <c r="AK26" s="75">
        <f>RTM_IEX!L26</f>
        <v>11.91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0.17372010755062967</v>
      </c>
      <c r="AD27">
        <f t="shared" si="1"/>
        <v>19.40607068742845</v>
      </c>
      <c r="AE27">
        <f>'IDT-1'!D27</f>
        <v>0</v>
      </c>
      <c r="AF27" s="26"/>
      <c r="AG27">
        <f t="shared" si="2"/>
        <v>19.40607068742845</v>
      </c>
      <c r="AI27" s="75">
        <f>PXIL!L27</f>
        <v>0</v>
      </c>
      <c r="AJ27" s="75">
        <f>PXIL!R27</f>
        <v>0</v>
      </c>
      <c r="AK27" s="75">
        <f>RTM_IEX!L27</f>
        <v>16.66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2.7112107550629642E-2</v>
      </c>
      <c r="AD28">
        <f t="shared" si="1"/>
        <v>2.8926786874284498</v>
      </c>
      <c r="AE28">
        <f>'IDT-1'!D28</f>
        <v>0</v>
      </c>
      <c r="AF28" s="26"/>
      <c r="AG28">
        <f t="shared" si="2"/>
        <v>2.8926786874284498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2.7112107550629642E-2</v>
      </c>
      <c r="AD29">
        <f t="shared" si="1"/>
        <v>2.8926786874284498</v>
      </c>
      <c r="AE29">
        <f>'IDT-1'!D29</f>
        <v>0</v>
      </c>
      <c r="AF29" s="26"/>
      <c r="AG29">
        <f t="shared" si="2"/>
        <v>2.8926786874284498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2.7112107550629642E-2</v>
      </c>
      <c r="AD30">
        <f t="shared" si="1"/>
        <v>2.8926786874284498</v>
      </c>
      <c r="AE30">
        <f>'IDT-1'!D30</f>
        <v>0</v>
      </c>
      <c r="AF30" s="26"/>
      <c r="AG30">
        <f t="shared" si="2"/>
        <v>2.8926786874284498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0.25723210755062964</v>
      </c>
      <c r="AD31">
        <f t="shared" si="1"/>
        <v>28.812558687428449</v>
      </c>
      <c r="AE31">
        <f>'IDT-1'!D31</f>
        <v>0</v>
      </c>
      <c r="AF31" s="26"/>
      <c r="AG31">
        <f t="shared" si="2"/>
        <v>28.812558687428449</v>
      </c>
      <c r="AI31" s="75">
        <f>PXIL!L31</f>
        <v>0</v>
      </c>
      <c r="AJ31" s="75">
        <f>PXIL!R31</f>
        <v>0</v>
      </c>
      <c r="AK31" s="75">
        <f>RTM_IEX!L31</f>
        <v>26.15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0.18912010755062966</v>
      </c>
      <c r="AD32">
        <f t="shared" si="1"/>
        <v>21.14067068742845</v>
      </c>
      <c r="AE32">
        <f>'IDT-1'!D32</f>
        <v>0</v>
      </c>
      <c r="AF32" s="26"/>
      <c r="AG32">
        <f t="shared" si="2"/>
        <v>21.14067068742845</v>
      </c>
      <c r="AI32" s="75">
        <f>PXIL!L32</f>
        <v>0</v>
      </c>
      <c r="AJ32" s="75">
        <f>PXIL!R32</f>
        <v>0</v>
      </c>
      <c r="AK32" s="75">
        <f>RTM_IEX!L32</f>
        <v>18.41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0.21895210755062966</v>
      </c>
      <c r="AD33">
        <f t="shared" si="1"/>
        <v>24.500838687428448</v>
      </c>
      <c r="AE33">
        <f>'IDT-1'!D33</f>
        <v>0</v>
      </c>
      <c r="AF33" s="26"/>
      <c r="AG33">
        <f t="shared" si="2"/>
        <v>24.500838687428448</v>
      </c>
      <c r="AI33" s="75">
        <f>PXIL!L33</f>
        <v>0</v>
      </c>
      <c r="AJ33" s="75">
        <f>PXIL!R33</f>
        <v>0</v>
      </c>
      <c r="AK33" s="75">
        <f>RTM_IEX!L33</f>
        <v>21.8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0.21974410755062967</v>
      </c>
      <c r="AD34">
        <f t="shared" si="1"/>
        <v>24.590046687428451</v>
      </c>
      <c r="AE34">
        <f>'IDT-1'!D34</f>
        <v>0</v>
      </c>
      <c r="AF34" s="26"/>
      <c r="AG34">
        <f t="shared" si="2"/>
        <v>24.590046687428451</v>
      </c>
      <c r="AI34" s="75">
        <f>PXIL!L34</f>
        <v>0</v>
      </c>
      <c r="AJ34" s="75">
        <f>PXIL!R34</f>
        <v>0</v>
      </c>
      <c r="AK34" s="75">
        <f>RTM_IEX!L34</f>
        <v>21.89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0.22916010755062968</v>
      </c>
      <c r="AD35">
        <f t="shared" si="1"/>
        <v>25.65063068742845</v>
      </c>
      <c r="AE35">
        <f>'IDT-1'!D35</f>
        <v>0</v>
      </c>
      <c r="AF35" s="26"/>
      <c r="AG35">
        <f t="shared" si="2"/>
        <v>25.65063068742845</v>
      </c>
      <c r="AI35" s="75">
        <f>PXIL!L35</f>
        <v>0</v>
      </c>
      <c r="AJ35" s="75">
        <f>PXIL!R35</f>
        <v>0</v>
      </c>
      <c r="AK35" s="75">
        <f>RTM_IEX!L35</f>
        <v>22.96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0.22916010755062968</v>
      </c>
      <c r="AD36">
        <f t="shared" si="1"/>
        <v>25.65063068742845</v>
      </c>
      <c r="AE36">
        <f>'IDT-1'!D36</f>
        <v>0</v>
      </c>
      <c r="AF36" s="26"/>
      <c r="AG36">
        <f t="shared" si="2"/>
        <v>25.65063068742845</v>
      </c>
      <c r="AI36" s="75">
        <f>PXIL!L36</f>
        <v>0</v>
      </c>
      <c r="AJ36" s="75">
        <f>PXIL!R36</f>
        <v>0</v>
      </c>
      <c r="AK36" s="75">
        <f>RTM_IEX!L36</f>
        <v>22.96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0.27430410755062967</v>
      </c>
      <c r="AD37">
        <f t="shared" si="1"/>
        <v>30.735486687428448</v>
      </c>
      <c r="AE37">
        <f>'IDT-1'!D37</f>
        <v>0</v>
      </c>
      <c r="AF37" s="26"/>
      <c r="AG37">
        <f t="shared" si="2"/>
        <v>30.735486687428448</v>
      </c>
      <c r="AI37" s="75">
        <f>PXIL!L37</f>
        <v>0</v>
      </c>
      <c r="AJ37" s="75">
        <f>PXIL!R37</f>
        <v>0</v>
      </c>
      <c r="AK37" s="75">
        <f>RTM_IEX!L37</f>
        <v>28.09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0.19334410755062967</v>
      </c>
      <c r="AD38">
        <f t="shared" si="1"/>
        <v>21.61644668742845</v>
      </c>
      <c r="AE38">
        <f>'IDT-1'!D38</f>
        <v>0</v>
      </c>
      <c r="AF38" s="26"/>
      <c r="AG38">
        <f t="shared" si="2"/>
        <v>21.61644668742845</v>
      </c>
      <c r="AI38" s="75">
        <f>PXIL!L38</f>
        <v>0</v>
      </c>
      <c r="AJ38" s="75">
        <f>PXIL!R38</f>
        <v>0</v>
      </c>
      <c r="AK38" s="75">
        <f>RTM_IEX!L38</f>
        <v>18.89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0.22740010755062967</v>
      </c>
      <c r="AD39">
        <f t="shared" si="1"/>
        <v>25.452390687428451</v>
      </c>
      <c r="AE39">
        <f>'IDT-1'!D39</f>
        <v>0</v>
      </c>
      <c r="AF39" s="26"/>
      <c r="AG39">
        <f t="shared" si="2"/>
        <v>25.452390687428451</v>
      </c>
      <c r="AI39" s="75">
        <f>PXIL!L39</f>
        <v>0</v>
      </c>
      <c r="AJ39" s="75">
        <f>PXIL!R39</f>
        <v>0</v>
      </c>
      <c r="AK39" s="75">
        <f>RTM_IEX!L39</f>
        <v>22.76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0.22828010755062966</v>
      </c>
      <c r="AD40">
        <f t="shared" si="1"/>
        <v>25.551510687428447</v>
      </c>
      <c r="AE40">
        <f>'IDT-1'!D40</f>
        <v>0</v>
      </c>
      <c r="AF40" s="26"/>
      <c r="AG40">
        <f t="shared" si="2"/>
        <v>25.551510687428447</v>
      </c>
      <c r="AI40" s="75">
        <f>PXIL!L40</f>
        <v>0</v>
      </c>
      <c r="AJ40" s="75">
        <f>PXIL!R40</f>
        <v>0</v>
      </c>
      <c r="AK40" s="75">
        <f>RTM_IEX!L40</f>
        <v>22.86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0.22916010755062968</v>
      </c>
      <c r="AD41">
        <f t="shared" si="1"/>
        <v>25.65063068742845</v>
      </c>
      <c r="AE41">
        <f>'IDT-1'!D41</f>
        <v>0</v>
      </c>
      <c r="AF41" s="26"/>
      <c r="AG41">
        <f t="shared" si="2"/>
        <v>25.65063068742845</v>
      </c>
      <c r="AI41" s="75">
        <f>PXIL!L41</f>
        <v>0</v>
      </c>
      <c r="AJ41" s="75">
        <f>PXIL!R41</f>
        <v>0</v>
      </c>
      <c r="AK41" s="75">
        <f>RTM_IEX!L41</f>
        <v>22.96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0.22916010755062968</v>
      </c>
      <c r="AD42">
        <f t="shared" si="1"/>
        <v>25.65063068742845</v>
      </c>
      <c r="AE42">
        <f>'IDT-1'!D42</f>
        <v>0</v>
      </c>
      <c r="AF42" s="26"/>
      <c r="AG42">
        <f t="shared" si="2"/>
        <v>25.65063068742845</v>
      </c>
      <c r="AI42" s="75">
        <f>PXIL!L42</f>
        <v>0</v>
      </c>
      <c r="AJ42" s="75">
        <f>PXIL!R42</f>
        <v>0</v>
      </c>
      <c r="AK42" s="75">
        <f>RTM_IEX!L42</f>
        <v>22.96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0.27008010755062967</v>
      </c>
      <c r="AD43">
        <f t="shared" si="1"/>
        <v>30.259710687428448</v>
      </c>
      <c r="AE43">
        <f>'IDT-1'!D43</f>
        <v>0</v>
      </c>
      <c r="AF43" s="26"/>
      <c r="AG43">
        <f t="shared" si="2"/>
        <v>30.259710687428448</v>
      </c>
      <c r="AI43" s="75">
        <f>PXIL!L43</f>
        <v>0</v>
      </c>
      <c r="AJ43" s="75">
        <f>PXIL!R43</f>
        <v>0</v>
      </c>
      <c r="AK43" s="75">
        <f>RTM_IEX!L43</f>
        <v>27.61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0.19756810755062967</v>
      </c>
      <c r="AD44">
        <f t="shared" si="1"/>
        <v>22.09222268742845</v>
      </c>
      <c r="AE44">
        <f>'IDT-1'!D44</f>
        <v>0</v>
      </c>
      <c r="AF44" s="26"/>
      <c r="AG44">
        <f t="shared" si="2"/>
        <v>22.09222268742845</v>
      </c>
      <c r="AI44" s="75">
        <f>PXIL!L44</f>
        <v>0</v>
      </c>
      <c r="AJ44" s="75">
        <f>PXIL!R44</f>
        <v>0</v>
      </c>
      <c r="AK44" s="75">
        <f>RTM_IEX!L44</f>
        <v>19.37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0.21895210755062966</v>
      </c>
      <c r="AD45">
        <f t="shared" si="1"/>
        <v>24.500838687428448</v>
      </c>
      <c r="AE45">
        <f>'IDT-1'!D45</f>
        <v>0</v>
      </c>
      <c r="AF45" s="26"/>
      <c r="AG45">
        <f t="shared" si="2"/>
        <v>24.500838687428448</v>
      </c>
      <c r="AI45" s="75">
        <f>PXIL!L45</f>
        <v>0</v>
      </c>
      <c r="AJ45" s="75">
        <f>PXIL!R45</f>
        <v>0</v>
      </c>
      <c r="AK45" s="75">
        <f>RTM_IEX!L45</f>
        <v>21.8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0.22062410755062964</v>
      </c>
      <c r="AD46">
        <f t="shared" si="1"/>
        <v>24.689166687428447</v>
      </c>
      <c r="AE46">
        <f>'IDT-1'!D46</f>
        <v>0</v>
      </c>
      <c r="AF46" s="26"/>
      <c r="AG46">
        <f t="shared" si="2"/>
        <v>24.689166687428447</v>
      </c>
      <c r="AI46" s="75">
        <f>PXIL!L46</f>
        <v>0</v>
      </c>
      <c r="AJ46" s="75">
        <f>PXIL!R46</f>
        <v>0</v>
      </c>
      <c r="AK46" s="75">
        <f>RTM_IEX!L46</f>
        <v>21.99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0.23171210755062965</v>
      </c>
      <c r="AD47">
        <f t="shared" si="1"/>
        <v>25.938078687428451</v>
      </c>
      <c r="AE47">
        <f>'IDT-1'!D47</f>
        <v>0</v>
      </c>
      <c r="AF47" s="26"/>
      <c r="AG47">
        <f t="shared" si="2"/>
        <v>25.938078687428451</v>
      </c>
      <c r="AI47" s="75">
        <f>PXIL!L47</f>
        <v>0</v>
      </c>
      <c r="AJ47" s="75">
        <f>PXIL!R47</f>
        <v>0</v>
      </c>
      <c r="AK47" s="75">
        <f>RTM_IEX!L47</f>
        <v>23.25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0.23171210755062965</v>
      </c>
      <c r="AD48">
        <f t="shared" si="1"/>
        <v>25.938078687428451</v>
      </c>
      <c r="AE48">
        <f>'IDT-1'!D48</f>
        <v>0</v>
      </c>
      <c r="AF48" s="26"/>
      <c r="AG48">
        <f t="shared" si="2"/>
        <v>25.938078687428451</v>
      </c>
      <c r="AI48" s="75">
        <f>PXIL!L48</f>
        <v>0</v>
      </c>
      <c r="AJ48" s="75">
        <f>PXIL!R48</f>
        <v>0</v>
      </c>
      <c r="AK48" s="75">
        <f>RTM_IEX!L48</f>
        <v>23.25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0.27430410755062967</v>
      </c>
      <c r="AD49">
        <f t="shared" si="1"/>
        <v>30.735486687428448</v>
      </c>
      <c r="AE49">
        <f>'IDT-1'!D49</f>
        <v>0</v>
      </c>
      <c r="AF49" s="26"/>
      <c r="AG49">
        <f t="shared" si="2"/>
        <v>30.735486687428448</v>
      </c>
      <c r="AI49" s="75">
        <f>PXIL!L49</f>
        <v>0</v>
      </c>
      <c r="AJ49" s="75">
        <f>PXIL!R49</f>
        <v>0</v>
      </c>
      <c r="AK49" s="75">
        <f>RTM_IEX!L49</f>
        <v>28.09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0.20610410755062966</v>
      </c>
      <c r="AD50">
        <f t="shared" si="1"/>
        <v>23.053686687428449</v>
      </c>
      <c r="AE50">
        <f>'IDT-1'!D50</f>
        <v>0</v>
      </c>
      <c r="AF50" s="26"/>
      <c r="AG50">
        <f t="shared" si="2"/>
        <v>23.053686687428449</v>
      </c>
      <c r="AI50" s="75">
        <f>PXIL!L50</f>
        <v>0</v>
      </c>
      <c r="AJ50" s="75">
        <f>PXIL!R50</f>
        <v>0</v>
      </c>
      <c r="AK50" s="75">
        <f>RTM_IEX!L50</f>
        <v>20.34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0.21895210755062966</v>
      </c>
      <c r="AD51">
        <f t="shared" si="1"/>
        <v>24.500838687428448</v>
      </c>
      <c r="AE51">
        <f>'IDT-1'!D51</f>
        <v>0</v>
      </c>
      <c r="AF51" s="26"/>
      <c r="AG51">
        <f t="shared" si="2"/>
        <v>24.500838687428448</v>
      </c>
      <c r="AI51" s="75">
        <f>PXIL!L51</f>
        <v>0</v>
      </c>
      <c r="AJ51" s="75">
        <f>PXIL!R51</f>
        <v>0</v>
      </c>
      <c r="AK51" s="75">
        <f>RTM_IEX!L51</f>
        <v>21.8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0.21895210755062966</v>
      </c>
      <c r="AD52">
        <f t="shared" si="1"/>
        <v>24.500838687428448</v>
      </c>
      <c r="AE52">
        <f>'IDT-1'!D52</f>
        <v>0</v>
      </c>
      <c r="AF52" s="26"/>
      <c r="AG52">
        <f t="shared" si="2"/>
        <v>24.500838687428448</v>
      </c>
      <c r="AI52" s="75">
        <f>PXIL!L52</f>
        <v>0</v>
      </c>
      <c r="AJ52" s="75">
        <f>PXIL!R52</f>
        <v>0</v>
      </c>
      <c r="AK52" s="75">
        <f>RTM_IEX!L52</f>
        <v>21.8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0.18912010755062966</v>
      </c>
      <c r="AD53">
        <f t="shared" si="1"/>
        <v>21.14067068742845</v>
      </c>
      <c r="AE53">
        <f>'IDT-1'!D53</f>
        <v>0</v>
      </c>
      <c r="AF53" s="26"/>
      <c r="AG53">
        <f t="shared" si="2"/>
        <v>21.14067068742845</v>
      </c>
      <c r="AI53" s="75">
        <f>PXIL!L53</f>
        <v>0</v>
      </c>
      <c r="AJ53" s="75">
        <f>PXIL!R53</f>
        <v>0</v>
      </c>
      <c r="AK53" s="75">
        <f>RTM_IEX!L53</f>
        <v>18.41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0.20188010755062966</v>
      </c>
      <c r="AD54">
        <f t="shared" si="1"/>
        <v>22.577910687428449</v>
      </c>
      <c r="AE54">
        <f>'IDT-1'!D54</f>
        <v>0</v>
      </c>
      <c r="AF54" s="26"/>
      <c r="AG54">
        <f t="shared" si="2"/>
        <v>22.577910687428449</v>
      </c>
      <c r="AI54" s="75">
        <f>PXIL!L54</f>
        <v>0</v>
      </c>
      <c r="AJ54" s="75">
        <f>PXIL!R54</f>
        <v>0</v>
      </c>
      <c r="AK54" s="75">
        <f>RTM_IEX!L54</f>
        <v>19.86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0.24702410755062965</v>
      </c>
      <c r="AD55">
        <f t="shared" si="1"/>
        <v>27.662766687428448</v>
      </c>
      <c r="AE55">
        <f>'IDT-1'!D55</f>
        <v>0</v>
      </c>
      <c r="AF55" s="26"/>
      <c r="AG55">
        <f t="shared" si="2"/>
        <v>27.662766687428448</v>
      </c>
      <c r="AI55" s="75">
        <f>PXIL!L55</f>
        <v>0</v>
      </c>
      <c r="AJ55" s="75">
        <f>PXIL!R55</f>
        <v>0</v>
      </c>
      <c r="AK55" s="75">
        <f>RTM_IEX!L55</f>
        <v>24.99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0.18058410755062967</v>
      </c>
      <c r="AD56">
        <f t="shared" si="1"/>
        <v>20.179206687428451</v>
      </c>
      <c r="AE56">
        <f>'IDT-1'!D56</f>
        <v>0</v>
      </c>
      <c r="AF56" s="26"/>
      <c r="AG56">
        <f t="shared" si="2"/>
        <v>20.179206687428451</v>
      </c>
      <c r="AI56" s="75">
        <f>PXIL!L56</f>
        <v>0</v>
      </c>
      <c r="AJ56" s="75">
        <f>PXIL!R56</f>
        <v>0</v>
      </c>
      <c r="AK56" s="75">
        <f>RTM_IEX!L56</f>
        <v>17.440000000000001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0.22740010755062967</v>
      </c>
      <c r="AD57">
        <f t="shared" si="1"/>
        <v>25.452390687428451</v>
      </c>
      <c r="AE57">
        <f>'IDT-1'!D57</f>
        <v>0</v>
      </c>
      <c r="AF57" s="26"/>
      <c r="AG57">
        <f t="shared" si="2"/>
        <v>25.452390687428451</v>
      </c>
      <c r="AI57" s="75">
        <f>PXIL!L57</f>
        <v>0</v>
      </c>
      <c r="AJ57" s="75">
        <f>PXIL!R57</f>
        <v>0</v>
      </c>
      <c r="AK57" s="75">
        <f>RTM_IEX!L57</f>
        <v>22.76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0.22317610755062967</v>
      </c>
      <c r="AD58">
        <f t="shared" si="1"/>
        <v>24.976614687428452</v>
      </c>
      <c r="AE58">
        <f>'IDT-1'!D58</f>
        <v>0</v>
      </c>
      <c r="AF58" s="26"/>
      <c r="AG58">
        <f t="shared" si="2"/>
        <v>24.976614687428452</v>
      </c>
      <c r="AI58" s="75">
        <f>PXIL!L58</f>
        <v>0</v>
      </c>
      <c r="AJ58" s="75">
        <f>PXIL!R58</f>
        <v>0</v>
      </c>
      <c r="AK58" s="75">
        <f>RTM_IEX!L58</f>
        <v>22.28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0.19756810755062967</v>
      </c>
      <c r="AD59">
        <f t="shared" si="1"/>
        <v>22.09222268742845</v>
      </c>
      <c r="AE59">
        <f>'IDT-1'!D59</f>
        <v>0</v>
      </c>
      <c r="AF59" s="26"/>
      <c r="AG59">
        <f t="shared" si="2"/>
        <v>22.09222268742845</v>
      </c>
      <c r="AI59" s="75">
        <f>PXIL!L59</f>
        <v>0</v>
      </c>
      <c r="AJ59" s="75">
        <f>PXIL!R59</f>
        <v>0</v>
      </c>
      <c r="AK59" s="75">
        <f>RTM_IEX!L59</f>
        <v>19.37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0.19756810755062967</v>
      </c>
      <c r="AD60">
        <f t="shared" si="1"/>
        <v>22.09222268742845</v>
      </c>
      <c r="AE60">
        <f>'IDT-1'!D60</f>
        <v>0</v>
      </c>
      <c r="AF60" s="26"/>
      <c r="AG60">
        <f t="shared" si="2"/>
        <v>22.09222268742845</v>
      </c>
      <c r="AI60" s="75">
        <f>PXIL!L60</f>
        <v>0</v>
      </c>
      <c r="AJ60" s="75">
        <f>PXIL!R60</f>
        <v>0</v>
      </c>
      <c r="AK60" s="75">
        <f>RTM_IEX!L60</f>
        <v>19.37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0.23004010755062965</v>
      </c>
      <c r="AD61">
        <f t="shared" si="1"/>
        <v>25.749750687428449</v>
      </c>
      <c r="AE61">
        <f>'IDT-1'!D61</f>
        <v>0</v>
      </c>
      <c r="AF61" s="26"/>
      <c r="AG61">
        <f t="shared" si="2"/>
        <v>25.749750687428449</v>
      </c>
      <c r="AI61" s="75">
        <f>PXIL!L61</f>
        <v>0</v>
      </c>
      <c r="AJ61" s="75">
        <f>PXIL!R61</f>
        <v>0</v>
      </c>
      <c r="AK61" s="75">
        <f>RTM_IEX!L61</f>
        <v>23.06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0.17372010755062967</v>
      </c>
      <c r="AD62">
        <f t="shared" si="1"/>
        <v>19.40607068742845</v>
      </c>
      <c r="AE62">
        <f>'IDT-1'!D62</f>
        <v>0</v>
      </c>
      <c r="AF62" s="26"/>
      <c r="AG62">
        <f t="shared" si="2"/>
        <v>19.40607068742845</v>
      </c>
      <c r="AI62" s="75">
        <f>PXIL!L62</f>
        <v>0</v>
      </c>
      <c r="AJ62" s="75">
        <f>PXIL!R62</f>
        <v>0</v>
      </c>
      <c r="AK62" s="75">
        <f>RTM_IEX!L62</f>
        <v>16.66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0.18058410755062967</v>
      </c>
      <c r="AD63">
        <f t="shared" si="1"/>
        <v>20.179206687428451</v>
      </c>
      <c r="AE63">
        <f>'IDT-1'!D63</f>
        <v>0</v>
      </c>
      <c r="AF63" s="26"/>
      <c r="AG63">
        <f t="shared" si="2"/>
        <v>20.179206687428451</v>
      </c>
      <c r="AI63" s="75">
        <f>PXIL!L63</f>
        <v>0</v>
      </c>
      <c r="AJ63" s="75">
        <f>PXIL!R63</f>
        <v>0</v>
      </c>
      <c r="AK63" s="75">
        <f>RTM_IEX!L63</f>
        <v>17.440000000000001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0.18058410755062967</v>
      </c>
      <c r="AD64">
        <f t="shared" si="1"/>
        <v>20.179206687428451</v>
      </c>
      <c r="AE64">
        <f>'IDT-1'!D64</f>
        <v>0</v>
      </c>
      <c r="AF64" s="26"/>
      <c r="AG64">
        <f t="shared" si="2"/>
        <v>20.179206687428451</v>
      </c>
      <c r="AI64" s="75">
        <f>PXIL!L64</f>
        <v>0</v>
      </c>
      <c r="AJ64" s="75">
        <f>PXIL!R64</f>
        <v>0</v>
      </c>
      <c r="AK64" s="75">
        <f>RTM_IEX!L64</f>
        <v>17.440000000000001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0.17204810755062966</v>
      </c>
      <c r="AD65">
        <f t="shared" si="1"/>
        <v>19.217742687428448</v>
      </c>
      <c r="AE65">
        <f>'IDT-1'!D65</f>
        <v>0</v>
      </c>
      <c r="AF65" s="26"/>
      <c r="AG65">
        <f t="shared" si="2"/>
        <v>19.217742687428448</v>
      </c>
      <c r="AI65" s="75">
        <f>PXIL!L65</f>
        <v>0</v>
      </c>
      <c r="AJ65" s="75">
        <f>PXIL!R65</f>
        <v>0</v>
      </c>
      <c r="AK65" s="75">
        <f>RTM_IEX!L65</f>
        <v>16.47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0.17204810755062966</v>
      </c>
      <c r="AD66">
        <f t="shared" si="1"/>
        <v>19.217742687428448</v>
      </c>
      <c r="AE66">
        <f>'IDT-1'!D66</f>
        <v>0</v>
      </c>
      <c r="AF66" s="26"/>
      <c r="AG66">
        <f t="shared" si="2"/>
        <v>19.217742687428448</v>
      </c>
      <c r="AI66" s="75">
        <f>PXIL!L66</f>
        <v>0</v>
      </c>
      <c r="AJ66" s="75">
        <f>PXIL!R66</f>
        <v>0</v>
      </c>
      <c r="AK66" s="75">
        <f>RTM_IEX!L66</f>
        <v>16.47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0.23514410755062967</v>
      </c>
      <c r="AD67">
        <f t="shared" si="1"/>
        <v>26.324646687428451</v>
      </c>
      <c r="AE67">
        <f>'IDT-1'!D67</f>
        <v>0</v>
      </c>
      <c r="AF67" s="26"/>
      <c r="AG67">
        <f t="shared" si="2"/>
        <v>26.324646687428451</v>
      </c>
      <c r="AI67" s="75">
        <f>PXIL!L67</f>
        <v>0</v>
      </c>
      <c r="AJ67" s="75">
        <f>PXIL!R67</f>
        <v>0</v>
      </c>
      <c r="AK67" s="75">
        <f>RTM_IEX!L67</f>
        <v>23.64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0.15920010755062966</v>
      </c>
      <c r="AD68">
        <f t="shared" ref="AD68:AD98" si="4">SUM(B68:AB68,AI68:AR68)-AC68</f>
        <v>17.770590687428452</v>
      </c>
      <c r="AE68">
        <f>'IDT-1'!D68</f>
        <v>0</v>
      </c>
      <c r="AF68" s="26"/>
      <c r="AG68">
        <f t="shared" ref="AG68:AG98" si="5">SUM(AD68:AF68)</f>
        <v>17.770590687428452</v>
      </c>
      <c r="AI68" s="75">
        <f>PXIL!L68</f>
        <v>0</v>
      </c>
      <c r="AJ68" s="75">
        <f>PXIL!R68</f>
        <v>0</v>
      </c>
      <c r="AK68" s="75">
        <f>RTM_IEX!L68</f>
        <v>15.01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0.17627210755062966</v>
      </c>
      <c r="AD69">
        <f t="shared" si="4"/>
        <v>19.693518687428448</v>
      </c>
      <c r="AE69">
        <f>'IDT-1'!D69</f>
        <v>0</v>
      </c>
      <c r="AF69" s="26"/>
      <c r="AG69">
        <f t="shared" si="5"/>
        <v>19.693518687428448</v>
      </c>
      <c r="AI69" s="75">
        <f>PXIL!L69</f>
        <v>0</v>
      </c>
      <c r="AJ69" s="75">
        <f>PXIL!R69</f>
        <v>0</v>
      </c>
      <c r="AK69" s="75">
        <f>RTM_IEX!L69</f>
        <v>16.95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0.17627210755062966</v>
      </c>
      <c r="AD70">
        <f t="shared" si="4"/>
        <v>19.693518687428448</v>
      </c>
      <c r="AE70">
        <f>'IDT-1'!D70</f>
        <v>0</v>
      </c>
      <c r="AF70" s="26"/>
      <c r="AG70">
        <f t="shared" si="5"/>
        <v>19.693518687428448</v>
      </c>
      <c r="AI70" s="75">
        <f>PXIL!L70</f>
        <v>0</v>
      </c>
      <c r="AJ70" s="75">
        <f>PXIL!R70</f>
        <v>0</v>
      </c>
      <c r="AK70" s="75">
        <f>RTM_IEX!L70</f>
        <v>16.95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0.16773610755062965</v>
      </c>
      <c r="AD71">
        <f t="shared" si="4"/>
        <v>18.732054687428448</v>
      </c>
      <c r="AE71">
        <f>'IDT-1'!D71</f>
        <v>0</v>
      </c>
      <c r="AF71" s="26"/>
      <c r="AG71">
        <f t="shared" si="5"/>
        <v>18.732054687428448</v>
      </c>
      <c r="AI71" s="75">
        <f>PXIL!L71</f>
        <v>0</v>
      </c>
      <c r="AJ71" s="75">
        <f>PXIL!R71</f>
        <v>0</v>
      </c>
      <c r="AK71" s="75">
        <f>RTM_IEX!L71</f>
        <v>15.98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0.16773610755062965</v>
      </c>
      <c r="AD72">
        <f t="shared" si="4"/>
        <v>18.732054687428448</v>
      </c>
      <c r="AE72">
        <f>'IDT-1'!D72</f>
        <v>0</v>
      </c>
      <c r="AF72" s="26"/>
      <c r="AG72">
        <f t="shared" si="5"/>
        <v>18.732054687428448</v>
      </c>
      <c r="AI72" s="75">
        <f>PXIL!L72</f>
        <v>0</v>
      </c>
      <c r="AJ72" s="75">
        <f>PXIL!R72</f>
        <v>0</v>
      </c>
      <c r="AK72" s="75">
        <f>RTM_IEX!L72</f>
        <v>15.98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0.23171210755062965</v>
      </c>
      <c r="AD73">
        <f t="shared" si="4"/>
        <v>25.938078687428451</v>
      </c>
      <c r="AE73">
        <f>'IDT-1'!D73</f>
        <v>0</v>
      </c>
      <c r="AF73" s="26"/>
      <c r="AG73">
        <f t="shared" si="5"/>
        <v>25.938078687428451</v>
      </c>
      <c r="AI73" s="75">
        <f>PXIL!L73</f>
        <v>0</v>
      </c>
      <c r="AJ73" s="75">
        <f>PXIL!R73</f>
        <v>0</v>
      </c>
      <c r="AK73" s="75">
        <f>RTM_IEX!L73</f>
        <v>23.25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0.14644010755062967</v>
      </c>
      <c r="AD74">
        <f t="shared" si="4"/>
        <v>16.333350687428453</v>
      </c>
      <c r="AE74">
        <f>'IDT-1'!D74</f>
        <v>0</v>
      </c>
      <c r="AF74" s="26"/>
      <c r="AG74">
        <f t="shared" si="5"/>
        <v>16.333350687428453</v>
      </c>
      <c r="AI74" s="75">
        <f>PXIL!L74</f>
        <v>0</v>
      </c>
      <c r="AJ74" s="75">
        <f>PXIL!R74</f>
        <v>0</v>
      </c>
      <c r="AK74" s="75">
        <f>RTM_IEX!L74</f>
        <v>13.56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2.7112107550629642E-2</v>
      </c>
      <c r="AD75">
        <f t="shared" si="4"/>
        <v>2.8926786874284498</v>
      </c>
      <c r="AE75">
        <f>'IDT-1'!D75</f>
        <v>0</v>
      </c>
      <c r="AF75" s="26"/>
      <c r="AG75">
        <f t="shared" si="5"/>
        <v>2.8926786874284498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2.7112107550629642E-2</v>
      </c>
      <c r="AD76">
        <f t="shared" si="4"/>
        <v>2.8926786874284498</v>
      </c>
      <c r="AE76">
        <f>'IDT-1'!D76</f>
        <v>0</v>
      </c>
      <c r="AF76" s="26"/>
      <c r="AG76">
        <f t="shared" si="5"/>
        <v>2.8926786874284498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2.7112107550629642E-2</v>
      </c>
      <c r="AD77">
        <f t="shared" si="4"/>
        <v>2.8926786874284498</v>
      </c>
      <c r="AE77">
        <f>'IDT-1'!D77</f>
        <v>0</v>
      </c>
      <c r="AF77" s="26"/>
      <c r="AG77">
        <f t="shared" si="5"/>
        <v>2.8926786874284498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2.7112107550629642E-2</v>
      </c>
      <c r="AD78">
        <f t="shared" si="4"/>
        <v>2.8926786874284498</v>
      </c>
      <c r="AE78">
        <f>'IDT-1'!D78</f>
        <v>0</v>
      </c>
      <c r="AF78" s="26"/>
      <c r="AG78">
        <f t="shared" si="5"/>
        <v>2.8926786874284498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0.24024810755062964</v>
      </c>
      <c r="AD79">
        <f t="shared" si="4"/>
        <v>26.899542687428447</v>
      </c>
      <c r="AE79">
        <f>'IDT-1'!D79</f>
        <v>0</v>
      </c>
      <c r="AF79" s="26"/>
      <c r="AG79">
        <f t="shared" si="5"/>
        <v>26.899542687428447</v>
      </c>
      <c r="AI79" s="75">
        <f>PXIL!L79</f>
        <v>0</v>
      </c>
      <c r="AJ79" s="75">
        <f>PXIL!R79</f>
        <v>0</v>
      </c>
      <c r="AK79" s="75">
        <f>RTM_IEX!L79</f>
        <v>24.22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2.7112107550629642E-2</v>
      </c>
      <c r="AD80">
        <f t="shared" si="4"/>
        <v>2.8926786874284498</v>
      </c>
      <c r="AE80">
        <f>'IDT-1'!D80</f>
        <v>0</v>
      </c>
      <c r="AF80" s="26"/>
      <c r="AG80">
        <f t="shared" si="5"/>
        <v>2.8926786874284498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2.7112107550629642E-2</v>
      </c>
      <c r="AD81">
        <f t="shared" si="4"/>
        <v>2.8926786874284498</v>
      </c>
      <c r="AE81">
        <f>'IDT-1'!D81</f>
        <v>0</v>
      </c>
      <c r="AF81" s="26"/>
      <c r="AG81">
        <f t="shared" si="5"/>
        <v>2.8926786874284498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0.18058410755062967</v>
      </c>
      <c r="AD82">
        <f t="shared" si="4"/>
        <v>20.179206687428451</v>
      </c>
      <c r="AE82">
        <f>'IDT-1'!D82</f>
        <v>0</v>
      </c>
      <c r="AF82" s="26"/>
      <c r="AG82">
        <f t="shared" si="5"/>
        <v>20.179206687428451</v>
      </c>
      <c r="AI82" s="75">
        <f>PXIL!L82</f>
        <v>0</v>
      </c>
      <c r="AJ82" s="75">
        <f>PXIL!R82</f>
        <v>0</v>
      </c>
      <c r="AK82" s="75">
        <f>RTM_IEX!L82</f>
        <v>17.440000000000001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0.17204810755062966</v>
      </c>
      <c r="AD83">
        <f t="shared" si="4"/>
        <v>19.217742687428448</v>
      </c>
      <c r="AE83">
        <f>'IDT-1'!D83</f>
        <v>0</v>
      </c>
      <c r="AF83" s="26"/>
      <c r="AG83">
        <f t="shared" si="5"/>
        <v>19.217742687428448</v>
      </c>
      <c r="AI83" s="75">
        <f>PXIL!L83</f>
        <v>0</v>
      </c>
      <c r="AJ83" s="75">
        <f>PXIL!R83</f>
        <v>0</v>
      </c>
      <c r="AK83" s="75">
        <f>RTM_IEX!L83</f>
        <v>16.47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0.18058410755062967</v>
      </c>
      <c r="AD84">
        <f t="shared" si="4"/>
        <v>20.179206687428451</v>
      </c>
      <c r="AE84">
        <f>'IDT-1'!D84</f>
        <v>0</v>
      </c>
      <c r="AF84" s="26"/>
      <c r="AG84">
        <f t="shared" si="5"/>
        <v>20.179206687428451</v>
      </c>
      <c r="AI84" s="75">
        <f>PXIL!L84</f>
        <v>0</v>
      </c>
      <c r="AJ84" s="75">
        <f>PXIL!R84</f>
        <v>0</v>
      </c>
      <c r="AK84" s="75">
        <f>RTM_IEX!L84</f>
        <v>17.440000000000001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0.24024810755062964</v>
      </c>
      <c r="AD85">
        <f t="shared" si="4"/>
        <v>26.899542687428447</v>
      </c>
      <c r="AE85">
        <f>'IDT-1'!D85</f>
        <v>0</v>
      </c>
      <c r="AF85" s="26"/>
      <c r="AG85">
        <f t="shared" si="5"/>
        <v>26.899542687428447</v>
      </c>
      <c r="AI85" s="75">
        <f>PXIL!L85</f>
        <v>0</v>
      </c>
      <c r="AJ85" s="75">
        <f>PXIL!R85</f>
        <v>0</v>
      </c>
      <c r="AK85" s="75">
        <f>RTM_IEX!L85</f>
        <v>24.22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0.16351210755062967</v>
      </c>
      <c r="AD86">
        <f t="shared" si="4"/>
        <v>18.256278687428448</v>
      </c>
      <c r="AE86">
        <f>'IDT-1'!D86</f>
        <v>0</v>
      </c>
      <c r="AF86" s="26"/>
      <c r="AG86">
        <f t="shared" si="5"/>
        <v>18.256278687428448</v>
      </c>
      <c r="AI86" s="75">
        <f>PXIL!L86</f>
        <v>0</v>
      </c>
      <c r="AJ86" s="75">
        <f>PXIL!R86</f>
        <v>0</v>
      </c>
      <c r="AK86" s="75">
        <f>RTM_IEX!L86</f>
        <v>15.5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0.18912010755062966</v>
      </c>
      <c r="AD87">
        <f t="shared" si="4"/>
        <v>21.14067068742845</v>
      </c>
      <c r="AE87">
        <f>'IDT-1'!D87</f>
        <v>0</v>
      </c>
      <c r="AF87" s="26"/>
      <c r="AG87">
        <f t="shared" si="5"/>
        <v>21.14067068742845</v>
      </c>
      <c r="AI87" s="75">
        <f>PXIL!L87</f>
        <v>0</v>
      </c>
      <c r="AJ87" s="75">
        <f>PXIL!R87</f>
        <v>0</v>
      </c>
      <c r="AK87" s="75">
        <f>RTM_IEX!L87</f>
        <v>18.41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0.18912010755062966</v>
      </c>
      <c r="AD88">
        <f t="shared" si="4"/>
        <v>21.14067068742845</v>
      </c>
      <c r="AE88">
        <f>'IDT-1'!D88</f>
        <v>0</v>
      </c>
      <c r="AF88" s="26"/>
      <c r="AG88">
        <f t="shared" si="5"/>
        <v>21.14067068742845</v>
      </c>
      <c r="AI88" s="75">
        <f>PXIL!L88</f>
        <v>0</v>
      </c>
      <c r="AJ88" s="75">
        <f>PXIL!R88</f>
        <v>0</v>
      </c>
      <c r="AK88" s="75">
        <f>RTM_IEX!L88</f>
        <v>18.41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0.18058410755062967</v>
      </c>
      <c r="AD89">
        <f t="shared" si="4"/>
        <v>20.179206687428451</v>
      </c>
      <c r="AE89">
        <f>'IDT-1'!D89</f>
        <v>0</v>
      </c>
      <c r="AF89" s="26"/>
      <c r="AG89">
        <f t="shared" si="5"/>
        <v>20.179206687428451</v>
      </c>
      <c r="AI89" s="75">
        <f>PXIL!L89</f>
        <v>0</v>
      </c>
      <c r="AJ89" s="75">
        <f>PXIL!R89</f>
        <v>0</v>
      </c>
      <c r="AK89" s="75">
        <f>RTM_IEX!L89</f>
        <v>17.440000000000001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0.18058410755062967</v>
      </c>
      <c r="AD90">
        <f t="shared" si="4"/>
        <v>20.179206687428451</v>
      </c>
      <c r="AE90">
        <f>'IDT-1'!D90</f>
        <v>0</v>
      </c>
      <c r="AF90" s="26"/>
      <c r="AG90">
        <f t="shared" si="5"/>
        <v>20.179206687428451</v>
      </c>
      <c r="AI90" s="75">
        <f>PXIL!L90</f>
        <v>0</v>
      </c>
      <c r="AJ90" s="75">
        <f>PXIL!R90</f>
        <v>0</v>
      </c>
      <c r="AK90" s="75">
        <f>RTM_IEX!L90</f>
        <v>17.440000000000001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0.22317610755062967</v>
      </c>
      <c r="AD91">
        <f t="shared" si="4"/>
        <v>24.976614687428452</v>
      </c>
      <c r="AE91">
        <f>'IDT-1'!D91</f>
        <v>0</v>
      </c>
      <c r="AF91" s="26"/>
      <c r="AG91">
        <f t="shared" si="5"/>
        <v>24.976614687428452</v>
      </c>
      <c r="AI91" s="75">
        <f>PXIL!L91</f>
        <v>0</v>
      </c>
      <c r="AJ91" s="75">
        <f>PXIL!R91</f>
        <v>0</v>
      </c>
      <c r="AK91" s="75">
        <f>RTM_IEX!L91</f>
        <v>22.28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0.15497610755062965</v>
      </c>
      <c r="AD92">
        <f t="shared" si="4"/>
        <v>17.294814687428449</v>
      </c>
      <c r="AE92">
        <f>'IDT-1'!D92</f>
        <v>0</v>
      </c>
      <c r="AF92" s="26"/>
      <c r="AG92">
        <f t="shared" si="5"/>
        <v>17.294814687428449</v>
      </c>
      <c r="AI92" s="75">
        <f>PXIL!L92</f>
        <v>0</v>
      </c>
      <c r="AJ92" s="75">
        <f>PXIL!R92</f>
        <v>0</v>
      </c>
      <c r="AK92" s="75">
        <f>RTM_IEX!L92</f>
        <v>14.53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0.18058410755062967</v>
      </c>
      <c r="AD93">
        <f t="shared" si="4"/>
        <v>20.179206687428451</v>
      </c>
      <c r="AE93">
        <f>'IDT-1'!D93</f>
        <v>0</v>
      </c>
      <c r="AF93" s="26"/>
      <c r="AG93">
        <f t="shared" si="5"/>
        <v>20.179206687428451</v>
      </c>
      <c r="AI93" s="75">
        <f>PXIL!L93</f>
        <v>0</v>
      </c>
      <c r="AJ93" s="75">
        <f>PXIL!R93</f>
        <v>0</v>
      </c>
      <c r="AK93" s="75">
        <f>RTM_IEX!L93</f>
        <v>17.440000000000001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0.17204810755062966</v>
      </c>
      <c r="AD94">
        <f t="shared" si="4"/>
        <v>19.217742687428448</v>
      </c>
      <c r="AE94">
        <f>'IDT-1'!D94</f>
        <v>0</v>
      </c>
      <c r="AF94" s="26"/>
      <c r="AG94">
        <f t="shared" si="5"/>
        <v>19.217742687428448</v>
      </c>
      <c r="AI94" s="75">
        <f>PXIL!L94</f>
        <v>0</v>
      </c>
      <c r="AJ94" s="75">
        <f>PXIL!R94</f>
        <v>0</v>
      </c>
      <c r="AK94" s="75">
        <f>RTM_IEX!L94</f>
        <v>16.47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0.17204810755062966</v>
      </c>
      <c r="AD95">
        <f t="shared" si="4"/>
        <v>19.217742687428448</v>
      </c>
      <c r="AE95">
        <f>'IDT-1'!D95</f>
        <v>0</v>
      </c>
      <c r="AF95" s="26"/>
      <c r="AG95">
        <f t="shared" si="5"/>
        <v>19.217742687428448</v>
      </c>
      <c r="AI95" s="75">
        <f>PXIL!L95</f>
        <v>0</v>
      </c>
      <c r="AJ95" s="75">
        <f>PXIL!R95</f>
        <v>0</v>
      </c>
      <c r="AK95" s="75">
        <f>RTM_IEX!L95</f>
        <v>16.47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0.16351210755062967</v>
      </c>
      <c r="AD96">
        <f t="shared" si="4"/>
        <v>18.256278687428448</v>
      </c>
      <c r="AE96">
        <f>'IDT-1'!D96</f>
        <v>0</v>
      </c>
      <c r="AF96" s="26"/>
      <c r="AG96">
        <f t="shared" si="5"/>
        <v>18.256278687428448</v>
      </c>
      <c r="AI96" s="75">
        <f>PXIL!L96</f>
        <v>0</v>
      </c>
      <c r="AJ96" s="75">
        <f>PXIL!R96</f>
        <v>0</v>
      </c>
      <c r="AK96" s="75">
        <f>RTM_IEX!L96</f>
        <v>15.5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0.19334410755062967</v>
      </c>
      <c r="AD97">
        <f t="shared" si="4"/>
        <v>21.61644668742845</v>
      </c>
      <c r="AE97">
        <f>'IDT-1'!D97</f>
        <v>0</v>
      </c>
      <c r="AF97" s="26"/>
      <c r="AG97">
        <f t="shared" si="5"/>
        <v>21.61644668742845</v>
      </c>
      <c r="AI97" s="75">
        <f>PXIL!L97</f>
        <v>0</v>
      </c>
      <c r="AJ97" s="75">
        <f>PXIL!R97</f>
        <v>0</v>
      </c>
      <c r="AK97" s="75">
        <f>RTM_IEX!L97</f>
        <v>18.89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0.11238410755062964</v>
      </c>
      <c r="AD98">
        <f t="shared" si="4"/>
        <v>12.497406687428448</v>
      </c>
      <c r="AE98">
        <f>'IDT-1'!D98</f>
        <v>0</v>
      </c>
      <c r="AF98" s="26"/>
      <c r="AG98">
        <f t="shared" si="5"/>
        <v>12.497406687428448</v>
      </c>
      <c r="AI98" s="75">
        <f>PXIL!L98</f>
        <v>0</v>
      </c>
      <c r="AJ98" s="75">
        <f>PXIL!R98</f>
        <v>0</v>
      </c>
      <c r="AK98" s="75">
        <f>RTM_IEX!L98</f>
        <v>9.69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4.0157225812151118E-3</v>
      </c>
      <c r="AD99">
        <f t="shared" si="6"/>
        <v>0.44844925649828277</v>
      </c>
      <c r="AE99">
        <f t="shared" ref="AE99:AR99" si="7">SUM(AE3:AE98)/4000</f>
        <v>0</v>
      </c>
      <c r="AG99">
        <f t="shared" si="7"/>
        <v>0.44844925649828277</v>
      </c>
      <c r="AI99">
        <f t="shared" si="7"/>
        <v>0</v>
      </c>
      <c r="AJ99">
        <f t="shared" si="7"/>
        <v>0</v>
      </c>
      <c r="AK99">
        <f t="shared" si="7"/>
        <v>0.38239000000000023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224</v>
      </c>
      <c r="C1" s="31">
        <v>44602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14.329018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0.1260953584</v>
      </c>
      <c r="AD3">
        <f>SUM(B3:AB3,AI3:AR3)-AC3</f>
        <v>14.202922641599999</v>
      </c>
      <c r="AE3">
        <v>0</v>
      </c>
      <c r="AF3" s="26"/>
      <c r="AG3">
        <f>SUM(AD3:AF3)</f>
        <v>14.202922641599999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11.858309999999999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0.104353128</v>
      </c>
      <c r="AD4">
        <f t="shared" ref="AD4:AD67" si="1">SUM(B4:AB4,AI4:AR4)-AC4</f>
        <v>11.753956872</v>
      </c>
      <c r="AE4">
        <v>0</v>
      </c>
      <c r="AF4" s="26"/>
      <c r="AG4">
        <f t="shared" ref="AG4:AG67" si="2">SUM(AD4:AF4)</f>
        <v>11.753956872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0.12872111999999999</v>
      </c>
      <c r="AD5">
        <f t="shared" si="1"/>
        <v>14.49867888</v>
      </c>
      <c r="AE5">
        <v>0</v>
      </c>
      <c r="AF5" s="26"/>
      <c r="AG5">
        <f t="shared" si="2"/>
        <v>14.49867888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12.625513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0.11110451440000001</v>
      </c>
      <c r="AD6">
        <f t="shared" si="1"/>
        <v>12.514408485600001</v>
      </c>
      <c r="AE6">
        <v>0</v>
      </c>
      <c r="AF6" s="26"/>
      <c r="AG6">
        <f t="shared" si="2"/>
        <v>12.514408485600001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12.423859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0.10932995920000001</v>
      </c>
      <c r="AD7">
        <f t="shared" si="1"/>
        <v>12.3145290408</v>
      </c>
      <c r="AE7">
        <v>0</v>
      </c>
      <c r="AF7" s="26"/>
      <c r="AG7">
        <f t="shared" si="2"/>
        <v>12.3145290408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12.237049000000001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0.10768603120000002</v>
      </c>
      <c r="AD8">
        <f t="shared" si="1"/>
        <v>12.129362968800001</v>
      </c>
      <c r="AE8">
        <v>0</v>
      </c>
      <c r="AF8" s="26"/>
      <c r="AG8">
        <f t="shared" si="2"/>
        <v>12.129362968800001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7.4559329999999999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6.5612210400000009E-2</v>
      </c>
      <c r="AD9">
        <f t="shared" si="1"/>
        <v>7.3903207895999996</v>
      </c>
      <c r="AE9">
        <v>0</v>
      </c>
      <c r="AF9" s="26"/>
      <c r="AG9">
        <f t="shared" si="2"/>
        <v>7.3903207895999996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11.631886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0.10236059680000001</v>
      </c>
      <c r="AD10">
        <f t="shared" si="1"/>
        <v>11.529525403199999</v>
      </c>
      <c r="AE10">
        <v>0</v>
      </c>
      <c r="AF10" s="26"/>
      <c r="AG10">
        <f t="shared" si="2"/>
        <v>11.529525403199999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9.6971450000000008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8.5334876000000018E-2</v>
      </c>
      <c r="AD11">
        <f t="shared" si="1"/>
        <v>9.6118101240000016</v>
      </c>
      <c r="AE11">
        <v>0</v>
      </c>
      <c r="AF11" s="26"/>
      <c r="AG11">
        <f t="shared" si="2"/>
        <v>9.6118101240000016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12.163451999999999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0.1070383776</v>
      </c>
      <c r="AD12">
        <f t="shared" si="1"/>
        <v>12.056413622399999</v>
      </c>
      <c r="AE12">
        <v>0</v>
      </c>
      <c r="AF12" s="26"/>
      <c r="AG12">
        <f t="shared" si="2"/>
        <v>12.056413622399999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11.386934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0.10020501920000001</v>
      </c>
      <c r="AD13">
        <f t="shared" si="1"/>
        <v>11.2867289808</v>
      </c>
      <c r="AE13">
        <v>0</v>
      </c>
      <c r="AF13" s="26"/>
      <c r="AG13">
        <f t="shared" si="2"/>
        <v>11.2867289808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13.163731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0.11584083280000002</v>
      </c>
      <c r="AD14">
        <f t="shared" si="1"/>
        <v>13.0478901672</v>
      </c>
      <c r="AE14">
        <v>0</v>
      </c>
      <c r="AF14" s="26"/>
      <c r="AG14">
        <f t="shared" si="2"/>
        <v>13.0478901672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14.121121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0.12426586480000001</v>
      </c>
      <c r="AD15">
        <f t="shared" si="1"/>
        <v>13.996855135200001</v>
      </c>
      <c r="AE15">
        <v>0</v>
      </c>
      <c r="AF15" s="26"/>
      <c r="AG15">
        <f t="shared" si="2"/>
        <v>13.996855135200001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10.373143000000001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9.1283658400000009E-2</v>
      </c>
      <c r="AD16">
        <f t="shared" si="1"/>
        <v>10.281859341600001</v>
      </c>
      <c r="AE16">
        <v>0</v>
      </c>
      <c r="AF16" s="26"/>
      <c r="AG16">
        <f t="shared" si="2"/>
        <v>10.281859341600001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14.147837000000001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0.12450096560000001</v>
      </c>
      <c r="AD17">
        <f t="shared" si="1"/>
        <v>14.023336034400002</v>
      </c>
      <c r="AE17">
        <v>0</v>
      </c>
      <c r="AF17" s="26"/>
      <c r="AG17">
        <f t="shared" si="2"/>
        <v>14.023336034400002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14.505285000000001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0.12764650800000002</v>
      </c>
      <c r="AD18">
        <f t="shared" si="1"/>
        <v>14.377638492000001</v>
      </c>
      <c r="AE18">
        <v>0</v>
      </c>
      <c r="AF18" s="26"/>
      <c r="AG18">
        <f t="shared" si="2"/>
        <v>14.377638492000001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0.15512112000000003</v>
      </c>
      <c r="AD19">
        <f t="shared" si="1"/>
        <v>17.472278880000001</v>
      </c>
      <c r="AE19">
        <v>0</v>
      </c>
      <c r="AF19" s="26"/>
      <c r="AG19">
        <f t="shared" si="2"/>
        <v>17.472278880000001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0.12784112</v>
      </c>
      <c r="AD20">
        <f t="shared" si="1"/>
        <v>14.399558880000001</v>
      </c>
      <c r="AE20">
        <v>0</v>
      </c>
      <c r="AF20" s="26"/>
      <c r="AG20">
        <f t="shared" si="2"/>
        <v>14.399558880000001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0.15089712000000002</v>
      </c>
      <c r="AD21">
        <f t="shared" si="1"/>
        <v>16.996502880000001</v>
      </c>
      <c r="AE21">
        <v>0</v>
      </c>
      <c r="AF21" s="26"/>
      <c r="AG21">
        <f t="shared" si="2"/>
        <v>16.996502880000001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2.91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0.15344912000000002</v>
      </c>
      <c r="AD22">
        <f t="shared" si="1"/>
        <v>17.283950879999999</v>
      </c>
      <c r="AE22">
        <v>0</v>
      </c>
      <c r="AF22" s="26"/>
      <c r="AG22">
        <f t="shared" si="2"/>
        <v>17.283950879999999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0.57999999999999996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0.13294512</v>
      </c>
      <c r="AD23">
        <f t="shared" si="1"/>
        <v>14.97445488</v>
      </c>
      <c r="AE23">
        <v>0</v>
      </c>
      <c r="AF23" s="26"/>
      <c r="AG23">
        <f t="shared" si="2"/>
        <v>14.97445488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5.23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0.17386512000000001</v>
      </c>
      <c r="AD24">
        <f t="shared" si="1"/>
        <v>19.583534880000002</v>
      </c>
      <c r="AE24">
        <v>0</v>
      </c>
      <c r="AF24" s="26"/>
      <c r="AG24">
        <f t="shared" si="2"/>
        <v>19.583534880000002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4.26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0.16532912</v>
      </c>
      <c r="AD25">
        <f t="shared" si="1"/>
        <v>18.622070879999999</v>
      </c>
      <c r="AE25">
        <v>0</v>
      </c>
      <c r="AF25" s="26"/>
      <c r="AG25">
        <f t="shared" si="2"/>
        <v>18.622070879999999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5.52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0.17641712000000001</v>
      </c>
      <c r="AD26">
        <f t="shared" si="1"/>
        <v>19.87098288</v>
      </c>
      <c r="AE26">
        <v>0</v>
      </c>
      <c r="AF26" s="26"/>
      <c r="AG26">
        <f t="shared" si="2"/>
        <v>19.87098288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0.14148112000000002</v>
      </c>
      <c r="AD27">
        <f t="shared" si="1"/>
        <v>15.935918880000001</v>
      </c>
      <c r="AE27">
        <v>0</v>
      </c>
      <c r="AF27" s="26"/>
      <c r="AG27">
        <f t="shared" si="2"/>
        <v>15.935918880000001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4.75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0.16964112000000001</v>
      </c>
      <c r="AD28">
        <f t="shared" si="1"/>
        <v>19.107758879999999</v>
      </c>
      <c r="AE28">
        <v>0</v>
      </c>
      <c r="AF28" s="26"/>
      <c r="AG28">
        <f t="shared" si="2"/>
        <v>19.107758879999999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0.17896912000000001</v>
      </c>
      <c r="AD29">
        <f t="shared" si="1"/>
        <v>20.158430879999997</v>
      </c>
      <c r="AE29">
        <v>0</v>
      </c>
      <c r="AF29" s="26"/>
      <c r="AG29">
        <f t="shared" si="2"/>
        <v>20.158430879999997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0.12872111999999999</v>
      </c>
      <c r="AD30">
        <f t="shared" si="1"/>
        <v>14.49867888</v>
      </c>
      <c r="AE30">
        <v>0</v>
      </c>
      <c r="AF30" s="26"/>
      <c r="AG30">
        <f t="shared" si="2"/>
        <v>14.49867888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0.17298511999999999</v>
      </c>
      <c r="AD31">
        <f t="shared" si="1"/>
        <v>19.484414879999999</v>
      </c>
      <c r="AE31">
        <v>0</v>
      </c>
      <c r="AF31" s="26"/>
      <c r="AG31">
        <f t="shared" si="2"/>
        <v>19.484414879999999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0.15424112000000001</v>
      </c>
      <c r="AD32">
        <f t="shared" si="1"/>
        <v>17.373158879999998</v>
      </c>
      <c r="AE32">
        <v>0</v>
      </c>
      <c r="AF32" s="26"/>
      <c r="AG32">
        <f t="shared" si="2"/>
        <v>17.373158879999998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5.52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0.17641712000000001</v>
      </c>
      <c r="AD33">
        <f t="shared" si="1"/>
        <v>19.87098288</v>
      </c>
      <c r="AE33">
        <v>0</v>
      </c>
      <c r="AF33" s="26"/>
      <c r="AG33">
        <f t="shared" si="2"/>
        <v>19.87098288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0.14315311999999999</v>
      </c>
      <c r="AD34">
        <f t="shared" si="1"/>
        <v>16.124246879999998</v>
      </c>
      <c r="AE34">
        <v>0</v>
      </c>
      <c r="AF34" s="26"/>
      <c r="AG34">
        <f t="shared" si="2"/>
        <v>16.124246879999998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0.16453712000000004</v>
      </c>
      <c r="AD35">
        <f t="shared" si="1"/>
        <v>18.532862880000003</v>
      </c>
      <c r="AE35">
        <v>0</v>
      </c>
      <c r="AF35" s="26"/>
      <c r="AG35">
        <f t="shared" si="2"/>
        <v>18.532862880000003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5.62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0.17729712000000003</v>
      </c>
      <c r="AD36">
        <f t="shared" si="1"/>
        <v>19.970102880000002</v>
      </c>
      <c r="AE36">
        <v>0</v>
      </c>
      <c r="AF36" s="26"/>
      <c r="AG36">
        <f t="shared" si="2"/>
        <v>19.970102880000002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0.39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0.13127312000000002</v>
      </c>
      <c r="AD37">
        <f t="shared" si="1"/>
        <v>14.786126880000001</v>
      </c>
      <c r="AE37">
        <v>0</v>
      </c>
      <c r="AF37" s="26"/>
      <c r="AG37">
        <f t="shared" si="2"/>
        <v>14.786126880000001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0.18328112000000002</v>
      </c>
      <c r="AD38">
        <f t="shared" si="1"/>
        <v>20.644118880000001</v>
      </c>
      <c r="AE38">
        <v>0</v>
      </c>
      <c r="AF38" s="26"/>
      <c r="AG38">
        <f t="shared" si="2"/>
        <v>20.644118880000001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0.18152112000000004</v>
      </c>
      <c r="AD39">
        <f t="shared" si="1"/>
        <v>20.445878880000002</v>
      </c>
      <c r="AE39">
        <v>0</v>
      </c>
      <c r="AF39" s="26"/>
      <c r="AG39">
        <f t="shared" si="2"/>
        <v>20.445878880000002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9.11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0.20800912000000002</v>
      </c>
      <c r="AD40">
        <f t="shared" si="1"/>
        <v>23.42939088</v>
      </c>
      <c r="AE40">
        <v>0</v>
      </c>
      <c r="AF40" s="26"/>
      <c r="AG40">
        <f t="shared" si="2"/>
        <v>23.42939088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4.46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0.16708912000000001</v>
      </c>
      <c r="AD41">
        <f t="shared" si="1"/>
        <v>18.820310880000001</v>
      </c>
      <c r="AE41">
        <v>0</v>
      </c>
      <c r="AF41" s="26"/>
      <c r="AG41">
        <f t="shared" si="2"/>
        <v>18.820310880000001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4.3600000000000003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0.16620912000000002</v>
      </c>
      <c r="AD42">
        <f t="shared" si="1"/>
        <v>18.721190879999998</v>
      </c>
      <c r="AE42">
        <v>0</v>
      </c>
      <c r="AF42" s="26"/>
      <c r="AG42">
        <f t="shared" si="2"/>
        <v>18.721190879999998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4.3600000000000003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0.16620912000000002</v>
      </c>
      <c r="AD43">
        <f t="shared" si="1"/>
        <v>18.721190879999998</v>
      </c>
      <c r="AE43">
        <v>0</v>
      </c>
      <c r="AF43" s="26"/>
      <c r="AG43">
        <f t="shared" si="2"/>
        <v>18.721190879999998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13.510738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0.11889449440000001</v>
      </c>
      <c r="AD44">
        <f t="shared" si="1"/>
        <v>13.391843505600001</v>
      </c>
      <c r="AE44">
        <v>0</v>
      </c>
      <c r="AF44" s="26"/>
      <c r="AG44">
        <f t="shared" si="2"/>
        <v>13.391843505600001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0.13549712</v>
      </c>
      <c r="AD45">
        <f t="shared" si="1"/>
        <v>15.261902879999999</v>
      </c>
      <c r="AE45">
        <v>0</v>
      </c>
      <c r="AF45" s="26"/>
      <c r="AG45">
        <f t="shared" si="2"/>
        <v>15.261902879999999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0.28999999999999998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0.13039312</v>
      </c>
      <c r="AD46">
        <f t="shared" si="1"/>
        <v>14.687006879999998</v>
      </c>
      <c r="AE46">
        <v>0</v>
      </c>
      <c r="AF46" s="26"/>
      <c r="AG46">
        <f t="shared" si="2"/>
        <v>14.687006879999998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3.58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0.15934512000000001</v>
      </c>
      <c r="AD47">
        <f t="shared" si="1"/>
        <v>17.948054879999997</v>
      </c>
      <c r="AE47">
        <v>0</v>
      </c>
      <c r="AF47" s="26"/>
      <c r="AG47">
        <f t="shared" si="2"/>
        <v>17.948054879999997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14.230034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0.1252242992</v>
      </c>
      <c r="AD48">
        <f t="shared" si="1"/>
        <v>14.104809700800001</v>
      </c>
      <c r="AE48">
        <v>0</v>
      </c>
      <c r="AF48" s="26"/>
      <c r="AG48">
        <f t="shared" si="2"/>
        <v>14.104809700800001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0.68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0.13382512000000002</v>
      </c>
      <c r="AD49">
        <f t="shared" si="1"/>
        <v>15.073574879999999</v>
      </c>
      <c r="AE49">
        <v>0</v>
      </c>
      <c r="AF49" s="26"/>
      <c r="AG49">
        <f t="shared" si="2"/>
        <v>15.073574879999999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0.16189712000000001</v>
      </c>
      <c r="AD50">
        <f t="shared" si="1"/>
        <v>18.235502880000002</v>
      </c>
      <c r="AE50">
        <v>0</v>
      </c>
      <c r="AF50" s="26"/>
      <c r="AG50">
        <f t="shared" si="2"/>
        <v>18.235502880000002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0.28999999999999998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0.13039312</v>
      </c>
      <c r="AD51">
        <f t="shared" si="1"/>
        <v>14.687006879999998</v>
      </c>
      <c r="AE51">
        <v>0</v>
      </c>
      <c r="AF51" s="26"/>
      <c r="AG51">
        <f t="shared" si="2"/>
        <v>14.687006879999998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0.15600111999999999</v>
      </c>
      <c r="AD52">
        <f t="shared" si="1"/>
        <v>17.57139888</v>
      </c>
      <c r="AE52">
        <v>0</v>
      </c>
      <c r="AF52" s="26"/>
      <c r="AG52">
        <f t="shared" si="2"/>
        <v>17.57139888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1.1599999999999999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0.13804912</v>
      </c>
      <c r="AD53">
        <f t="shared" si="1"/>
        <v>15.54935088</v>
      </c>
      <c r="AE53">
        <v>0</v>
      </c>
      <c r="AF53" s="26"/>
      <c r="AG53">
        <f t="shared" si="2"/>
        <v>15.54935088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0.18328112000000002</v>
      </c>
      <c r="AD54">
        <f t="shared" si="1"/>
        <v>20.644118880000001</v>
      </c>
      <c r="AE54">
        <v>0</v>
      </c>
      <c r="AF54" s="26"/>
      <c r="AG54">
        <f t="shared" si="2"/>
        <v>20.644118880000001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2.62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0.15089712000000002</v>
      </c>
      <c r="AD55">
        <f t="shared" si="1"/>
        <v>16.996502880000001</v>
      </c>
      <c r="AE55">
        <v>0</v>
      </c>
      <c r="AF55" s="26"/>
      <c r="AG55">
        <f t="shared" si="2"/>
        <v>16.996502880000001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0.15424112000000001</v>
      </c>
      <c r="AD56">
        <f t="shared" si="1"/>
        <v>17.373158879999998</v>
      </c>
      <c r="AE56">
        <v>0</v>
      </c>
      <c r="AF56" s="26"/>
      <c r="AG56">
        <f t="shared" si="2"/>
        <v>17.373158879999998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4.17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0.16453712000000004</v>
      </c>
      <c r="AD57">
        <f t="shared" si="1"/>
        <v>18.532862880000003</v>
      </c>
      <c r="AE57">
        <v>0</v>
      </c>
      <c r="AF57" s="26"/>
      <c r="AG57">
        <f t="shared" si="2"/>
        <v>18.532862880000003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13.943012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0.12269850560000001</v>
      </c>
      <c r="AD58">
        <f t="shared" si="1"/>
        <v>13.820313494399999</v>
      </c>
      <c r="AE58">
        <v>0</v>
      </c>
      <c r="AF58" s="26"/>
      <c r="AG58">
        <f t="shared" si="2"/>
        <v>13.820313494399999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2.23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0.14746512000000001</v>
      </c>
      <c r="AD59">
        <f t="shared" si="1"/>
        <v>16.609934880000001</v>
      </c>
      <c r="AE59">
        <v>0</v>
      </c>
      <c r="AF59" s="26"/>
      <c r="AG59">
        <f t="shared" si="2"/>
        <v>16.609934880000001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2.42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0.14913712000000001</v>
      </c>
      <c r="AD60">
        <f t="shared" si="1"/>
        <v>16.798262880000003</v>
      </c>
      <c r="AE60">
        <v>0</v>
      </c>
      <c r="AF60" s="26"/>
      <c r="AG60">
        <f t="shared" si="2"/>
        <v>16.798262880000003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0.21223312000000003</v>
      </c>
      <c r="AD61">
        <f t="shared" si="1"/>
        <v>23.905166879999999</v>
      </c>
      <c r="AE61">
        <v>0</v>
      </c>
      <c r="AF61" s="26"/>
      <c r="AG61">
        <f t="shared" si="2"/>
        <v>23.905166879999999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0.14236112000000001</v>
      </c>
      <c r="AD62">
        <f t="shared" si="1"/>
        <v>16.035038879999998</v>
      </c>
      <c r="AE62">
        <v>0</v>
      </c>
      <c r="AF62" s="26"/>
      <c r="AG62">
        <f t="shared" si="2"/>
        <v>16.035038879999998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1.84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0.14403312000000001</v>
      </c>
      <c r="AD63">
        <f t="shared" si="1"/>
        <v>16.22336688</v>
      </c>
      <c r="AE63">
        <v>0</v>
      </c>
      <c r="AF63" s="26"/>
      <c r="AG63">
        <f t="shared" si="2"/>
        <v>16.22336688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2.62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0.15089712000000002</v>
      </c>
      <c r="AD64">
        <f t="shared" si="1"/>
        <v>16.996502880000001</v>
      </c>
      <c r="AE64">
        <v>0</v>
      </c>
      <c r="AF64" s="26"/>
      <c r="AG64">
        <f t="shared" si="2"/>
        <v>16.996502880000001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0.87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0.13549712</v>
      </c>
      <c r="AD65">
        <f t="shared" si="1"/>
        <v>15.261902879999999</v>
      </c>
      <c r="AE65">
        <v>0</v>
      </c>
      <c r="AF65" s="26"/>
      <c r="AG65">
        <f t="shared" si="2"/>
        <v>15.261902879999999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0.14913712000000001</v>
      </c>
      <c r="AD66">
        <f t="shared" si="1"/>
        <v>16.798262880000003</v>
      </c>
      <c r="AE66">
        <v>0</v>
      </c>
      <c r="AF66" s="26"/>
      <c r="AG66">
        <f t="shared" si="2"/>
        <v>16.798262880000003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2.3199999999999998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0.14825712000000002</v>
      </c>
      <c r="AD67">
        <f t="shared" si="1"/>
        <v>16.69914288</v>
      </c>
      <c r="AE67">
        <v>0</v>
      </c>
      <c r="AF67" s="26"/>
      <c r="AG67">
        <f t="shared" si="2"/>
        <v>16.69914288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0.21311311999999999</v>
      </c>
      <c r="AD68">
        <f t="shared" ref="AD68:AD98" si="4">SUM(B68:AB68,AI68:AR68)-AC68</f>
        <v>24.004286879999999</v>
      </c>
      <c r="AE68">
        <v>0</v>
      </c>
      <c r="AF68" s="26"/>
      <c r="AG68">
        <f t="shared" ref="AG68:AG98" si="5">SUM(AD68:AF68)</f>
        <v>24.004286879999999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0.17984912</v>
      </c>
      <c r="AD69">
        <f t="shared" si="4"/>
        <v>20.25755088</v>
      </c>
      <c r="AE69">
        <v>0</v>
      </c>
      <c r="AF69" s="26"/>
      <c r="AG69">
        <f t="shared" si="5"/>
        <v>20.25755088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0.15855312000000002</v>
      </c>
      <c r="AD70">
        <f t="shared" si="4"/>
        <v>17.858846880000002</v>
      </c>
      <c r="AE70">
        <v>0</v>
      </c>
      <c r="AF70" s="26"/>
      <c r="AG70">
        <f t="shared" si="5"/>
        <v>17.858846880000002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8.33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0.20114512000000001</v>
      </c>
      <c r="AD71">
        <f t="shared" si="4"/>
        <v>22.656254879999999</v>
      </c>
      <c r="AE71">
        <v>0</v>
      </c>
      <c r="AF71" s="26"/>
      <c r="AG71">
        <f t="shared" si="5"/>
        <v>22.656254879999999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0.12951312000000001</v>
      </c>
      <c r="AD72">
        <f t="shared" si="4"/>
        <v>14.587886879999999</v>
      </c>
      <c r="AE72">
        <v>0</v>
      </c>
      <c r="AF72" s="26"/>
      <c r="AG72">
        <f t="shared" si="5"/>
        <v>14.587886879999999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4.75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0.16964112000000001</v>
      </c>
      <c r="AD73">
        <f t="shared" si="4"/>
        <v>19.107758879999999</v>
      </c>
      <c r="AE73">
        <v>0</v>
      </c>
      <c r="AF73" s="26"/>
      <c r="AG73">
        <f t="shared" si="5"/>
        <v>19.107758879999999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2.71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0.15168912000000001</v>
      </c>
      <c r="AD74">
        <f t="shared" si="4"/>
        <v>17.085710880000001</v>
      </c>
      <c r="AE74">
        <v>0</v>
      </c>
      <c r="AF74" s="26"/>
      <c r="AG74">
        <f t="shared" si="5"/>
        <v>17.085710880000001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0.15001712</v>
      </c>
      <c r="AD76">
        <f t="shared" si="4"/>
        <v>16.897382879999999</v>
      </c>
      <c r="AE76">
        <v>0</v>
      </c>
      <c r="AF76" s="26"/>
      <c r="AG76">
        <f t="shared" si="5"/>
        <v>16.897382879999999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0.15344912000000002</v>
      </c>
      <c r="AD77">
        <f t="shared" si="4"/>
        <v>17.283950879999999</v>
      </c>
      <c r="AE77">
        <v>0</v>
      </c>
      <c r="AF77" s="26"/>
      <c r="AG77">
        <f t="shared" si="5"/>
        <v>17.283950879999999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0.15344912000000002</v>
      </c>
      <c r="AD78">
        <f t="shared" si="4"/>
        <v>17.283950879999999</v>
      </c>
      <c r="AE78">
        <v>0</v>
      </c>
      <c r="AF78" s="26"/>
      <c r="AG78">
        <f t="shared" si="5"/>
        <v>17.283950879999999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14.5274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0.12951312000000001</v>
      </c>
      <c r="AD79">
        <f t="shared" si="4"/>
        <v>14.587886879999999</v>
      </c>
      <c r="AE79">
        <v>0</v>
      </c>
      <c r="AF79" s="26"/>
      <c r="AG79">
        <f t="shared" si="5"/>
        <v>14.587886879999999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4.55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0.16788112000000002</v>
      </c>
      <c r="AD80">
        <f t="shared" si="4"/>
        <v>18.90951888</v>
      </c>
      <c r="AE80">
        <v>0</v>
      </c>
      <c r="AF80" s="26"/>
      <c r="AG80">
        <f t="shared" si="5"/>
        <v>18.90951888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5.33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0.17474512</v>
      </c>
      <c r="AD81">
        <f t="shared" si="4"/>
        <v>19.682654879999998</v>
      </c>
      <c r="AE81">
        <v>0</v>
      </c>
      <c r="AF81" s="26"/>
      <c r="AG81">
        <f t="shared" si="5"/>
        <v>19.682654879999998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8.6199999999999992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0.20369711999999998</v>
      </c>
      <c r="AD82">
        <f t="shared" si="4"/>
        <v>22.943702879999996</v>
      </c>
      <c r="AE82">
        <v>0</v>
      </c>
      <c r="AF82" s="26"/>
      <c r="AG82">
        <f t="shared" si="5"/>
        <v>22.943702879999996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8.0399999999999991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0.19859312000000001</v>
      </c>
      <c r="AD83">
        <f t="shared" si="4"/>
        <v>22.368806879999998</v>
      </c>
      <c r="AE83">
        <v>0</v>
      </c>
      <c r="AF83" s="26"/>
      <c r="AG83">
        <f t="shared" si="5"/>
        <v>22.368806879999998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7.46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0.19348912000000001</v>
      </c>
      <c r="AD84">
        <f t="shared" si="4"/>
        <v>21.793910880000002</v>
      </c>
      <c r="AE84">
        <v>0</v>
      </c>
      <c r="AF84" s="26"/>
      <c r="AG84">
        <f t="shared" si="5"/>
        <v>21.793910880000002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0.18240112</v>
      </c>
      <c r="AD85">
        <f t="shared" si="4"/>
        <v>20.544998879999998</v>
      </c>
      <c r="AE85">
        <v>0</v>
      </c>
      <c r="AF85" s="26"/>
      <c r="AG85">
        <f t="shared" si="5"/>
        <v>20.544998879999998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13.703894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0.12059426720000001</v>
      </c>
      <c r="AD86">
        <f t="shared" si="4"/>
        <v>13.5832997328</v>
      </c>
      <c r="AE86">
        <v>0</v>
      </c>
      <c r="AF86" s="26"/>
      <c r="AG86">
        <f t="shared" si="5"/>
        <v>13.5832997328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4.84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0.17043312000000002</v>
      </c>
      <c r="AD87">
        <f t="shared" si="4"/>
        <v>19.196966880000002</v>
      </c>
      <c r="AE87">
        <v>0</v>
      </c>
      <c r="AF87" s="26"/>
      <c r="AG87">
        <f t="shared" si="5"/>
        <v>19.196966880000002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0.17984912</v>
      </c>
      <c r="AD88">
        <f t="shared" si="4"/>
        <v>20.25755088</v>
      </c>
      <c r="AE88">
        <v>0</v>
      </c>
      <c r="AF88" s="26"/>
      <c r="AG88">
        <f t="shared" si="5"/>
        <v>20.25755088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7.56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0.19436912000000001</v>
      </c>
      <c r="AD89">
        <f t="shared" si="4"/>
        <v>21.893030879999998</v>
      </c>
      <c r="AE89">
        <v>0</v>
      </c>
      <c r="AF89" s="26"/>
      <c r="AG89">
        <f t="shared" si="5"/>
        <v>21.893030879999998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0.14060112</v>
      </c>
      <c r="AD90">
        <f t="shared" si="4"/>
        <v>15.83679888</v>
      </c>
      <c r="AE90">
        <v>0</v>
      </c>
      <c r="AF90" s="26"/>
      <c r="AG90">
        <f t="shared" si="5"/>
        <v>15.83679888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0.14491312000000003</v>
      </c>
      <c r="AD91">
        <f t="shared" si="4"/>
        <v>16.32248688</v>
      </c>
      <c r="AE91">
        <v>0</v>
      </c>
      <c r="AF91" s="26"/>
      <c r="AG91">
        <f t="shared" si="5"/>
        <v>16.32248688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1.55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0.14148112000000002</v>
      </c>
      <c r="AD92">
        <f t="shared" si="4"/>
        <v>15.935918880000001</v>
      </c>
      <c r="AE92">
        <v>0</v>
      </c>
      <c r="AF92" s="26"/>
      <c r="AG92">
        <f t="shared" si="5"/>
        <v>15.935918880000001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14.085089999999999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0.123948792</v>
      </c>
      <c r="AD93">
        <f t="shared" si="4"/>
        <v>13.961141207999999</v>
      </c>
      <c r="AE93">
        <v>0</v>
      </c>
      <c r="AF93" s="26"/>
      <c r="AG93">
        <f t="shared" si="5"/>
        <v>13.961141207999999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2.71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0.15168912000000001</v>
      </c>
      <c r="AD94">
        <f t="shared" si="4"/>
        <v>17.085710880000001</v>
      </c>
      <c r="AE94">
        <v>0</v>
      </c>
      <c r="AF94" s="26"/>
      <c r="AG94">
        <f t="shared" si="5"/>
        <v>17.085710880000001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0.13725712000000001</v>
      </c>
      <c r="AD95">
        <f t="shared" si="4"/>
        <v>15.460142880000001</v>
      </c>
      <c r="AE95">
        <v>0</v>
      </c>
      <c r="AF95" s="26"/>
      <c r="AG95">
        <f t="shared" si="5"/>
        <v>15.460142880000001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14.5274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0.68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0.13382512000000002</v>
      </c>
      <c r="AD96">
        <f t="shared" si="4"/>
        <v>15.073574879999999</v>
      </c>
      <c r="AE96">
        <v>0</v>
      </c>
      <c r="AF96" s="26"/>
      <c r="AG96">
        <f t="shared" si="5"/>
        <v>15.073574879999999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0.13039312</v>
      </c>
      <c r="AD97">
        <f t="shared" si="4"/>
        <v>14.687006879999998</v>
      </c>
      <c r="AE97">
        <v>0</v>
      </c>
      <c r="AF97" s="26"/>
      <c r="AG97">
        <f t="shared" si="5"/>
        <v>14.687006879999998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14.33301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0.12613048800000001</v>
      </c>
      <c r="AD98">
        <f t="shared" si="4"/>
        <v>14.206879512</v>
      </c>
      <c r="AE98">
        <v>0</v>
      </c>
      <c r="AF98" s="26"/>
      <c r="AG98">
        <f t="shared" si="5"/>
        <v>14.206879512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0.3388702484999993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6.8567500000000003E-2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3.5854521868000002E-3</v>
      </c>
      <c r="AD99">
        <f t="shared" si="6"/>
        <v>0.40385229631320008</v>
      </c>
      <c r="AE99">
        <f t="shared" ref="AE99:AR99" si="8">SUM(AE3:AE98)/4000</f>
        <v>0</v>
      </c>
      <c r="AG99">
        <f t="shared" si="8"/>
        <v>0.40385229631320008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120</v>
      </c>
      <c r="C3" s="16">
        <f>'[1]12'!C5</f>
        <v>0</v>
      </c>
      <c r="D3" s="16">
        <f>'[1]12'!D5</f>
        <v>203</v>
      </c>
      <c r="E3" s="16">
        <f>'[1]12'!E5</f>
        <v>0</v>
      </c>
      <c r="F3" s="15">
        <f>SUM(B3:E3)</f>
        <v>323</v>
      </c>
      <c r="G3" s="15">
        <f>'[1]12'!H5</f>
        <v>-0.5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'[1]12'!B6</f>
        <v>120</v>
      </c>
      <c r="C4" s="16">
        <f>'[1]12'!C6</f>
        <v>0</v>
      </c>
      <c r="D4" s="16">
        <f>'[1]12'!D6</f>
        <v>203</v>
      </c>
      <c r="E4" s="16">
        <f>'[1]12'!E6</f>
        <v>0</v>
      </c>
      <c r="F4" s="15">
        <f>SUM(B4:E4)</f>
        <v>323</v>
      </c>
      <c r="G4" s="15">
        <f>'[1]12'!H6</f>
        <v>-0.5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'[1]12'!B7</f>
        <v>120</v>
      </c>
      <c r="C5" s="16">
        <f>'[1]12'!C7</f>
        <v>0</v>
      </c>
      <c r="D5" s="16">
        <f>'[1]12'!D7</f>
        <v>203</v>
      </c>
      <c r="E5" s="16">
        <f>'[1]12'!E7</f>
        <v>0</v>
      </c>
      <c r="F5" s="15">
        <f t="shared" ref="F5:F68" si="6">SUM(B5:E5)</f>
        <v>323</v>
      </c>
      <c r="G5" s="15">
        <f>'[1]12'!H7</f>
        <v>-0.5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'[1]12'!B8</f>
        <v>120</v>
      </c>
      <c r="C6" s="16">
        <f>'[1]12'!C8</f>
        <v>0</v>
      </c>
      <c r="D6" s="16">
        <f>'[1]12'!D8</f>
        <v>203</v>
      </c>
      <c r="E6" s="16">
        <f>'[1]12'!E8</f>
        <v>0</v>
      </c>
      <c r="F6" s="15">
        <f t="shared" si="6"/>
        <v>323</v>
      </c>
      <c r="G6" s="15">
        <f>'[1]12'!H8</f>
        <v>-0.5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'[1]12'!B9</f>
        <v>120</v>
      </c>
      <c r="C7" s="16">
        <f>'[1]12'!C9</f>
        <v>0</v>
      </c>
      <c r="D7" s="16">
        <f>'[1]12'!D9</f>
        <v>203</v>
      </c>
      <c r="E7" s="16">
        <f>'[1]12'!E9</f>
        <v>0</v>
      </c>
      <c r="F7" s="15">
        <f t="shared" si="6"/>
        <v>323</v>
      </c>
      <c r="G7" s="15">
        <f>'[1]12'!H9</f>
        <v>-0.5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'[1]12'!B10</f>
        <v>120</v>
      </c>
      <c r="C8" s="16">
        <f>'[1]12'!C10</f>
        <v>0</v>
      </c>
      <c r="D8" s="16">
        <f>'[1]12'!D10</f>
        <v>203</v>
      </c>
      <c r="E8" s="16">
        <f>'[1]12'!E10</f>
        <v>0</v>
      </c>
      <c r="F8" s="15">
        <f t="shared" si="6"/>
        <v>323</v>
      </c>
      <c r="G8" s="15">
        <f>'[1]12'!H10</f>
        <v>-0.5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'[1]12'!B11</f>
        <v>120</v>
      </c>
      <c r="C9" s="16">
        <f>'[1]12'!C11</f>
        <v>0</v>
      </c>
      <c r="D9" s="16">
        <f>'[1]12'!D11</f>
        <v>203</v>
      </c>
      <c r="E9" s="16">
        <f>'[1]12'!E11</f>
        <v>0</v>
      </c>
      <c r="F9" s="15">
        <f t="shared" si="6"/>
        <v>323</v>
      </c>
      <c r="G9" s="15">
        <f>'[1]12'!H11</f>
        <v>-0.5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'[1]12'!B12</f>
        <v>120</v>
      </c>
      <c r="C10" s="16">
        <f>'[1]12'!C12</f>
        <v>0</v>
      </c>
      <c r="D10" s="16">
        <f>'[1]12'!D12</f>
        <v>203</v>
      </c>
      <c r="E10" s="16">
        <f>'[1]12'!E12</f>
        <v>0</v>
      </c>
      <c r="F10" s="15">
        <f t="shared" si="6"/>
        <v>323</v>
      </c>
      <c r="G10" s="15">
        <f>'[1]12'!H12</f>
        <v>-0.5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'[1]12'!B13</f>
        <v>120</v>
      </c>
      <c r="C11" s="16">
        <f>'[1]12'!C13</f>
        <v>0</v>
      </c>
      <c r="D11" s="16">
        <f>'[1]12'!D13</f>
        <v>203</v>
      </c>
      <c r="E11" s="16">
        <f>'[1]12'!E13</f>
        <v>0</v>
      </c>
      <c r="F11" s="15">
        <f t="shared" si="6"/>
        <v>323</v>
      </c>
      <c r="G11" s="15">
        <f>'[1]12'!H13</f>
        <v>-0.5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'[1]12'!B14</f>
        <v>120</v>
      </c>
      <c r="C12" s="16">
        <f>'[1]12'!C14</f>
        <v>0</v>
      </c>
      <c r="D12" s="16">
        <f>'[1]12'!D14</f>
        <v>203</v>
      </c>
      <c r="E12" s="16">
        <f>'[1]12'!E14</f>
        <v>0</v>
      </c>
      <c r="F12" s="15">
        <f t="shared" si="6"/>
        <v>323</v>
      </c>
      <c r="G12" s="15">
        <f>'[1]12'!H14</f>
        <v>-0.5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'[1]12'!B15</f>
        <v>120</v>
      </c>
      <c r="C13" s="16">
        <f>'[1]12'!C15</f>
        <v>0</v>
      </c>
      <c r="D13" s="16">
        <f>'[1]12'!D15</f>
        <v>203</v>
      </c>
      <c r="E13" s="16">
        <f>'[1]12'!E15</f>
        <v>0</v>
      </c>
      <c r="F13" s="15">
        <f t="shared" si="6"/>
        <v>323</v>
      </c>
      <c r="G13" s="15">
        <f>'[1]12'!H15</f>
        <v>-0.5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'[1]12'!B16</f>
        <v>120</v>
      </c>
      <c r="C14" s="16">
        <f>'[1]12'!C16</f>
        <v>0</v>
      </c>
      <c r="D14" s="16">
        <f>'[1]12'!D16</f>
        <v>203</v>
      </c>
      <c r="E14" s="16">
        <f>'[1]12'!E16</f>
        <v>0</v>
      </c>
      <c r="F14" s="15">
        <f t="shared" si="6"/>
        <v>323</v>
      </c>
      <c r="G14" s="15">
        <f>'[1]12'!H16</f>
        <v>-0.5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'[1]12'!B17</f>
        <v>120</v>
      </c>
      <c r="C15" s="16">
        <f>'[1]12'!C17</f>
        <v>0</v>
      </c>
      <c r="D15" s="16">
        <f>'[1]12'!D17</f>
        <v>203</v>
      </c>
      <c r="E15" s="16">
        <f>'[1]12'!E17</f>
        <v>0</v>
      </c>
      <c r="F15" s="15">
        <f t="shared" si="6"/>
        <v>323</v>
      </c>
      <c r="G15" s="15">
        <f>'[1]12'!H17</f>
        <v>-0.5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'[1]12'!B18</f>
        <v>120</v>
      </c>
      <c r="C16" s="16">
        <f>'[1]12'!C18</f>
        <v>0</v>
      </c>
      <c r="D16" s="16">
        <f>'[1]12'!D18</f>
        <v>203</v>
      </c>
      <c r="E16" s="16">
        <f>'[1]12'!E18</f>
        <v>0</v>
      </c>
      <c r="F16" s="15">
        <f t="shared" si="6"/>
        <v>323</v>
      </c>
      <c r="G16" s="15">
        <f>'[1]12'!H18</f>
        <v>-0.5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'[1]12'!B19</f>
        <v>120</v>
      </c>
      <c r="C17" s="16">
        <f>'[1]12'!C19</f>
        <v>0</v>
      </c>
      <c r="D17" s="16">
        <f>'[1]12'!D19</f>
        <v>203</v>
      </c>
      <c r="E17" s="16">
        <f>'[1]12'!E19</f>
        <v>0</v>
      </c>
      <c r="F17" s="15">
        <f t="shared" si="6"/>
        <v>323</v>
      </c>
      <c r="G17" s="15">
        <f>'[1]12'!H19</f>
        <v>-0.5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'[1]12'!B20</f>
        <v>120</v>
      </c>
      <c r="C18" s="16">
        <f>'[1]12'!C20</f>
        <v>0</v>
      </c>
      <c r="D18" s="16">
        <f>'[1]12'!D20</f>
        <v>203</v>
      </c>
      <c r="E18" s="16">
        <f>'[1]12'!E20</f>
        <v>0</v>
      </c>
      <c r="F18" s="15">
        <f t="shared" si="6"/>
        <v>323</v>
      </c>
      <c r="G18" s="15">
        <f>'[1]12'!H20</f>
        <v>-0.5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'[1]12'!B21</f>
        <v>120</v>
      </c>
      <c r="C19" s="16">
        <f>'[1]12'!C21</f>
        <v>0</v>
      </c>
      <c r="D19" s="16">
        <f>'[1]12'!D21</f>
        <v>203</v>
      </c>
      <c r="E19" s="16">
        <f>'[1]12'!E21</f>
        <v>0</v>
      </c>
      <c r="F19" s="15">
        <f t="shared" si="6"/>
        <v>323</v>
      </c>
      <c r="G19" s="15">
        <f>'[1]12'!H21</f>
        <v>-0.5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'[1]12'!B22</f>
        <v>120</v>
      </c>
      <c r="C20" s="16">
        <f>'[1]12'!C22</f>
        <v>0</v>
      </c>
      <c r="D20" s="16">
        <f>'[1]12'!D22</f>
        <v>203</v>
      </c>
      <c r="E20" s="16">
        <f>'[1]12'!E22</f>
        <v>0</v>
      </c>
      <c r="F20" s="15">
        <f t="shared" si="6"/>
        <v>323</v>
      </c>
      <c r="G20" s="15">
        <f>'[1]12'!H22</f>
        <v>-0.5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'[1]12'!B23</f>
        <v>120</v>
      </c>
      <c r="C21" s="16">
        <f>'[1]12'!C23</f>
        <v>0</v>
      </c>
      <c r="D21" s="16">
        <f>'[1]12'!D23</f>
        <v>203</v>
      </c>
      <c r="E21" s="16">
        <f>'[1]12'!E23</f>
        <v>0</v>
      </c>
      <c r="F21" s="15">
        <f t="shared" si="6"/>
        <v>323</v>
      </c>
      <c r="G21" s="15">
        <f>'[1]12'!H23</f>
        <v>-0.5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'[1]12'!B24</f>
        <v>120</v>
      </c>
      <c r="C22" s="16">
        <f>'[1]12'!C24</f>
        <v>0</v>
      </c>
      <c r="D22" s="16">
        <f>'[1]12'!D24</f>
        <v>203</v>
      </c>
      <c r="E22" s="16">
        <f>'[1]12'!E24</f>
        <v>0</v>
      </c>
      <c r="F22" s="15">
        <f t="shared" si="6"/>
        <v>323</v>
      </c>
      <c r="G22" s="15">
        <f>'[1]12'!H24</f>
        <v>-0.5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'[1]12'!B25</f>
        <v>120</v>
      </c>
      <c r="C23" s="16">
        <f>'[1]12'!C25</f>
        <v>0</v>
      </c>
      <c r="D23" s="16">
        <f>'[1]12'!D25</f>
        <v>203</v>
      </c>
      <c r="E23" s="16">
        <f>'[1]12'!E25</f>
        <v>0</v>
      </c>
      <c r="F23" s="15">
        <f t="shared" si="6"/>
        <v>323</v>
      </c>
      <c r="G23" s="15">
        <f>'[1]12'!H25</f>
        <v>-0.5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'[1]12'!B26</f>
        <v>120</v>
      </c>
      <c r="C24" s="16">
        <f>'[1]12'!C26</f>
        <v>0</v>
      </c>
      <c r="D24" s="16">
        <f>'[1]12'!D26</f>
        <v>203</v>
      </c>
      <c r="E24" s="16">
        <f>'[1]12'!E26</f>
        <v>0</v>
      </c>
      <c r="F24" s="15">
        <f t="shared" si="6"/>
        <v>323</v>
      </c>
      <c r="G24" s="15">
        <f>'[1]12'!H26</f>
        <v>-0.5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'[1]12'!B27</f>
        <v>120</v>
      </c>
      <c r="C25" s="16">
        <f>'[1]12'!C27</f>
        <v>0</v>
      </c>
      <c r="D25" s="16">
        <f>'[1]12'!D27</f>
        <v>203</v>
      </c>
      <c r="E25" s="16">
        <f>'[1]12'!E27</f>
        <v>0</v>
      </c>
      <c r="F25" s="15">
        <f t="shared" si="6"/>
        <v>323</v>
      </c>
      <c r="G25" s="15">
        <f>'[1]12'!H27</f>
        <v>-0.5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'[1]12'!B28</f>
        <v>120</v>
      </c>
      <c r="C26" s="16">
        <f>'[1]12'!C28</f>
        <v>0</v>
      </c>
      <c r="D26" s="16">
        <f>'[1]12'!D28</f>
        <v>203</v>
      </c>
      <c r="E26" s="16">
        <f>'[1]12'!E28</f>
        <v>0</v>
      </c>
      <c r="F26" s="15">
        <f t="shared" si="6"/>
        <v>323</v>
      </c>
      <c r="G26" s="15">
        <f>'[1]12'!H28</f>
        <v>-0.5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'[1]12'!B29</f>
        <v>120</v>
      </c>
      <c r="C27" s="16">
        <f>'[1]12'!C29</f>
        <v>0</v>
      </c>
      <c r="D27" s="16">
        <f>'[1]12'!D29</f>
        <v>203</v>
      </c>
      <c r="E27" s="16">
        <f>'[1]12'!E29</f>
        <v>0</v>
      </c>
      <c r="F27" s="15">
        <f t="shared" si="6"/>
        <v>323</v>
      </c>
      <c r="G27" s="15">
        <f>'[1]12'!H29</f>
        <v>-0.5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'[1]12'!B30</f>
        <v>120</v>
      </c>
      <c r="C28" s="16">
        <f>'[1]12'!C30</f>
        <v>0</v>
      </c>
      <c r="D28" s="16">
        <f>'[1]12'!D30</f>
        <v>203</v>
      </c>
      <c r="E28" s="16">
        <f>'[1]12'!E30</f>
        <v>0</v>
      </c>
      <c r="F28" s="15">
        <f t="shared" si="6"/>
        <v>323</v>
      </c>
      <c r="G28" s="15">
        <f>'[1]12'!H30</f>
        <v>-0.5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'[1]12'!B31</f>
        <v>120</v>
      </c>
      <c r="C29" s="16">
        <f>'[1]12'!C31</f>
        <v>0</v>
      </c>
      <c r="D29" s="16">
        <f>'[1]12'!D31</f>
        <v>203</v>
      </c>
      <c r="E29" s="16">
        <f>'[1]12'!E31</f>
        <v>0</v>
      </c>
      <c r="F29" s="15">
        <f t="shared" si="6"/>
        <v>323</v>
      </c>
      <c r="G29" s="15">
        <f>'[1]12'!H31</f>
        <v>-0.5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'[1]12'!B32</f>
        <v>120</v>
      </c>
      <c r="C30" s="16">
        <f>'[1]12'!C32</f>
        <v>0</v>
      </c>
      <c r="D30" s="16">
        <f>'[1]12'!D32</f>
        <v>203</v>
      </c>
      <c r="E30" s="16">
        <f>'[1]12'!E32</f>
        <v>0</v>
      </c>
      <c r="F30" s="15">
        <f t="shared" si="6"/>
        <v>323</v>
      </c>
      <c r="G30" s="15">
        <f>'[1]12'!H32</f>
        <v>-0.5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'[1]12'!B33</f>
        <v>120</v>
      </c>
      <c r="C31" s="16">
        <f>'[1]12'!C33</f>
        <v>0</v>
      </c>
      <c r="D31" s="16">
        <f>'[1]12'!D33</f>
        <v>203</v>
      </c>
      <c r="E31" s="16">
        <f>'[1]12'!E33</f>
        <v>0</v>
      </c>
      <c r="F31" s="15">
        <f t="shared" si="6"/>
        <v>323</v>
      </c>
      <c r="G31" s="15">
        <f>'[1]12'!H33</f>
        <v>-0.5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'[1]12'!B34</f>
        <v>120</v>
      </c>
      <c r="C32" s="16">
        <f>'[1]12'!C34</f>
        <v>0</v>
      </c>
      <c r="D32" s="16">
        <f>'[1]12'!D34</f>
        <v>203</v>
      </c>
      <c r="E32" s="16">
        <f>'[1]12'!E34</f>
        <v>0</v>
      </c>
      <c r="F32" s="15">
        <f t="shared" si="6"/>
        <v>323</v>
      </c>
      <c r="G32" s="15">
        <f>'[1]12'!H34</f>
        <v>-0.5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'[1]12'!B35</f>
        <v>120</v>
      </c>
      <c r="C33" s="16">
        <f>'[1]12'!C35</f>
        <v>0</v>
      </c>
      <c r="D33" s="16">
        <f>'[1]12'!D35</f>
        <v>203</v>
      </c>
      <c r="E33" s="16">
        <f>'[1]12'!E35</f>
        <v>0</v>
      </c>
      <c r="F33" s="15">
        <f t="shared" si="6"/>
        <v>323</v>
      </c>
      <c r="G33" s="15">
        <f>'[1]12'!H35</f>
        <v>-0.5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'[1]12'!B36</f>
        <v>120</v>
      </c>
      <c r="C34" s="16">
        <f>'[1]12'!C36</f>
        <v>0</v>
      </c>
      <c r="D34" s="16">
        <f>'[1]12'!D36</f>
        <v>203</v>
      </c>
      <c r="E34" s="16">
        <f>'[1]12'!E36</f>
        <v>0</v>
      </c>
      <c r="F34" s="15">
        <f t="shared" si="6"/>
        <v>323</v>
      </c>
      <c r="G34" s="15">
        <f>'[1]12'!H36</f>
        <v>-0.5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'[1]12'!B37</f>
        <v>120</v>
      </c>
      <c r="C35" s="16">
        <f>'[1]12'!C37</f>
        <v>0</v>
      </c>
      <c r="D35" s="16">
        <f>'[1]12'!D37</f>
        <v>203</v>
      </c>
      <c r="E35" s="16">
        <f>'[1]12'!E37</f>
        <v>0</v>
      </c>
      <c r="F35" s="15">
        <f t="shared" si="6"/>
        <v>323</v>
      </c>
      <c r="G35" s="15">
        <f>'[1]12'!H37</f>
        <v>-0.5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'[1]12'!B38</f>
        <v>120</v>
      </c>
      <c r="C36" s="16">
        <f>'[1]12'!C38</f>
        <v>0</v>
      </c>
      <c r="D36" s="16">
        <f>'[1]12'!D38</f>
        <v>203</v>
      </c>
      <c r="E36" s="16">
        <f>'[1]12'!E38</f>
        <v>0</v>
      </c>
      <c r="F36" s="15">
        <f t="shared" si="6"/>
        <v>323</v>
      </c>
      <c r="G36" s="15">
        <f>'[1]12'!H38</f>
        <v>-0.5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'[1]12'!B39</f>
        <v>120</v>
      </c>
      <c r="C37" s="16">
        <f>'[1]12'!C39</f>
        <v>0</v>
      </c>
      <c r="D37" s="16">
        <f>'[1]12'!D39</f>
        <v>203</v>
      </c>
      <c r="E37" s="16">
        <f>'[1]12'!E39</f>
        <v>0</v>
      </c>
      <c r="F37" s="15">
        <f t="shared" si="6"/>
        <v>323</v>
      </c>
      <c r="G37" s="15">
        <f>'[1]12'!H39</f>
        <v>-0.5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'[1]12'!B40</f>
        <v>120</v>
      </c>
      <c r="C38" s="16">
        <f>'[1]12'!C40</f>
        <v>0</v>
      </c>
      <c r="D38" s="16">
        <f>'[1]12'!D40</f>
        <v>203</v>
      </c>
      <c r="E38" s="16">
        <f>'[1]12'!E40</f>
        <v>0</v>
      </c>
      <c r="F38" s="15">
        <f t="shared" si="6"/>
        <v>323</v>
      </c>
      <c r="G38" s="15">
        <f>'[1]12'!H40</f>
        <v>-0.5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'[1]12'!B41</f>
        <v>120</v>
      </c>
      <c r="C39" s="16">
        <f>'[1]12'!C41</f>
        <v>0</v>
      </c>
      <c r="D39" s="16">
        <f>'[1]12'!D41</f>
        <v>203</v>
      </c>
      <c r="E39" s="16">
        <f>'[1]12'!E41</f>
        <v>0</v>
      </c>
      <c r="F39" s="15">
        <f t="shared" si="6"/>
        <v>323</v>
      </c>
      <c r="G39" s="15">
        <f>'[1]12'!H41</f>
        <v>-0.5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'[1]12'!B42</f>
        <v>120</v>
      </c>
      <c r="C40" s="16">
        <f>'[1]12'!C42</f>
        <v>0</v>
      </c>
      <c r="D40" s="16">
        <f>'[1]12'!D42</f>
        <v>203</v>
      </c>
      <c r="E40" s="16">
        <f>'[1]12'!E42</f>
        <v>0</v>
      </c>
      <c r="F40" s="15">
        <f t="shared" si="6"/>
        <v>323</v>
      </c>
      <c r="G40" s="15">
        <f>'[1]12'!H42</f>
        <v>-0.5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'[1]12'!B43</f>
        <v>120</v>
      </c>
      <c r="C41" s="16">
        <f>'[1]12'!C43</f>
        <v>0</v>
      </c>
      <c r="D41" s="16">
        <f>'[1]12'!D43</f>
        <v>203</v>
      </c>
      <c r="E41" s="16">
        <f>'[1]12'!E43</f>
        <v>0</v>
      </c>
      <c r="F41" s="15">
        <f t="shared" si="6"/>
        <v>323</v>
      </c>
      <c r="G41" s="15">
        <f>'[1]12'!H43</f>
        <v>-0.5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'[1]12'!B44</f>
        <v>120</v>
      </c>
      <c r="C42" s="16">
        <f>'[1]12'!C44</f>
        <v>0</v>
      </c>
      <c r="D42" s="16">
        <f>'[1]12'!D44</f>
        <v>203</v>
      </c>
      <c r="E42" s="16">
        <f>'[1]12'!E44</f>
        <v>0</v>
      </c>
      <c r="F42" s="15">
        <f t="shared" si="6"/>
        <v>323</v>
      </c>
      <c r="G42" s="15">
        <f>'[1]12'!H44</f>
        <v>-0.5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'[1]12'!B45</f>
        <v>120</v>
      </c>
      <c r="C43" s="16">
        <f>'[1]12'!C45</f>
        <v>0</v>
      </c>
      <c r="D43" s="16">
        <f>'[1]12'!D45</f>
        <v>203</v>
      </c>
      <c r="E43" s="16">
        <f>'[1]12'!E45</f>
        <v>0</v>
      </c>
      <c r="F43" s="15">
        <f t="shared" si="6"/>
        <v>323</v>
      </c>
      <c r="G43" s="15">
        <f>'[1]12'!H45</f>
        <v>-0.5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'[1]12'!B46</f>
        <v>120</v>
      </c>
      <c r="C44" s="16">
        <f>'[1]12'!C46</f>
        <v>0</v>
      </c>
      <c r="D44" s="16">
        <f>'[1]12'!D46</f>
        <v>203</v>
      </c>
      <c r="E44" s="16">
        <f>'[1]12'!E46</f>
        <v>0</v>
      </c>
      <c r="F44" s="15">
        <f t="shared" si="6"/>
        <v>323</v>
      </c>
      <c r="G44" s="15">
        <f>'[1]12'!H46</f>
        <v>-0.5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'[1]12'!B47</f>
        <v>120</v>
      </c>
      <c r="C45" s="16">
        <f>'[1]12'!C47</f>
        <v>0</v>
      </c>
      <c r="D45" s="16">
        <f>'[1]12'!D47</f>
        <v>203</v>
      </c>
      <c r="E45" s="16">
        <f>'[1]12'!E47</f>
        <v>0</v>
      </c>
      <c r="F45" s="15">
        <f t="shared" si="6"/>
        <v>323</v>
      </c>
      <c r="G45" s="15">
        <f>'[1]12'!H47</f>
        <v>-0.5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'[1]12'!B48</f>
        <v>120</v>
      </c>
      <c r="C46" s="16">
        <f>'[1]12'!C48</f>
        <v>0</v>
      </c>
      <c r="D46" s="16">
        <f>'[1]12'!D48</f>
        <v>203</v>
      </c>
      <c r="E46" s="16">
        <f>'[1]12'!E48</f>
        <v>0</v>
      </c>
      <c r="F46" s="15">
        <f t="shared" si="6"/>
        <v>323</v>
      </c>
      <c r="G46" s="15">
        <f>'[1]12'!H48</f>
        <v>-0.5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'[1]12'!B49</f>
        <v>120</v>
      </c>
      <c r="C47" s="16">
        <f>'[1]12'!C49</f>
        <v>0</v>
      </c>
      <c r="D47" s="16">
        <f>'[1]12'!D49</f>
        <v>203</v>
      </c>
      <c r="E47" s="16">
        <f>'[1]12'!E49</f>
        <v>0</v>
      </c>
      <c r="F47" s="15">
        <f t="shared" si="6"/>
        <v>323</v>
      </c>
      <c r="G47" s="15">
        <f>'[1]12'!H49</f>
        <v>-0.5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'[1]12'!B50</f>
        <v>120</v>
      </c>
      <c r="C48" s="16">
        <f>'[1]12'!C50</f>
        <v>0</v>
      </c>
      <c r="D48" s="16">
        <f>'[1]12'!D50</f>
        <v>203</v>
      </c>
      <c r="E48" s="16">
        <f>'[1]12'!E50</f>
        <v>0</v>
      </c>
      <c r="F48" s="15">
        <f t="shared" si="6"/>
        <v>323</v>
      </c>
      <c r="G48" s="15">
        <f>'[1]12'!H50</f>
        <v>-0.5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'[1]12'!B51</f>
        <v>120</v>
      </c>
      <c r="C49" s="16">
        <f>'[1]12'!C51</f>
        <v>0</v>
      </c>
      <c r="D49" s="16">
        <f>'[1]12'!D51</f>
        <v>203</v>
      </c>
      <c r="E49" s="16">
        <f>'[1]12'!E51</f>
        <v>0</v>
      </c>
      <c r="F49" s="15">
        <f t="shared" si="6"/>
        <v>323</v>
      </c>
      <c r="G49" s="15">
        <f>'[1]12'!H51</f>
        <v>-0.5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'[1]12'!B52</f>
        <v>120</v>
      </c>
      <c r="C50" s="16">
        <f>'[1]12'!C52</f>
        <v>0</v>
      </c>
      <c r="D50" s="16">
        <f>'[1]12'!D52</f>
        <v>203</v>
      </c>
      <c r="E50" s="16">
        <f>'[1]12'!E52</f>
        <v>0</v>
      </c>
      <c r="F50" s="15">
        <f t="shared" si="6"/>
        <v>323</v>
      </c>
      <c r="G50" s="15">
        <f>'[1]12'!H52</f>
        <v>-0.5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'[1]12'!B53</f>
        <v>120</v>
      </c>
      <c r="C51" s="16">
        <f>'[1]12'!C53</f>
        <v>0</v>
      </c>
      <c r="D51" s="16">
        <f>'[1]12'!D53</f>
        <v>203</v>
      </c>
      <c r="E51" s="16">
        <f>'[1]12'!E53</f>
        <v>0</v>
      </c>
      <c r="F51" s="15">
        <f t="shared" si="6"/>
        <v>323</v>
      </c>
      <c r="G51" s="15">
        <f>'[1]12'!H53</f>
        <v>-0.5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'[1]12'!B54</f>
        <v>120</v>
      </c>
      <c r="C52" s="16">
        <f>'[1]12'!C54</f>
        <v>0</v>
      </c>
      <c r="D52" s="16">
        <f>'[1]12'!D54</f>
        <v>203</v>
      </c>
      <c r="E52" s="16">
        <f>'[1]12'!E54</f>
        <v>0</v>
      </c>
      <c r="F52" s="15">
        <f t="shared" si="6"/>
        <v>323</v>
      </c>
      <c r="G52" s="15">
        <f>'[1]12'!H54</f>
        <v>-0.5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'[1]12'!B55</f>
        <v>120</v>
      </c>
      <c r="C53" s="16">
        <f>'[1]12'!C55</f>
        <v>0</v>
      </c>
      <c r="D53" s="16">
        <f>'[1]12'!D55</f>
        <v>203</v>
      </c>
      <c r="E53" s="16">
        <f>'[1]12'!E55</f>
        <v>0</v>
      </c>
      <c r="F53" s="15">
        <f t="shared" si="6"/>
        <v>323</v>
      </c>
      <c r="G53" s="15">
        <f>'[1]12'!H55</f>
        <v>-0.5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'[1]12'!B56</f>
        <v>120</v>
      </c>
      <c r="C54" s="16">
        <f>'[1]12'!C56</f>
        <v>0</v>
      </c>
      <c r="D54" s="16">
        <f>'[1]12'!D56</f>
        <v>203</v>
      </c>
      <c r="E54" s="16">
        <f>'[1]12'!E56</f>
        <v>0</v>
      </c>
      <c r="F54" s="15">
        <f t="shared" si="6"/>
        <v>323</v>
      </c>
      <c r="G54" s="15">
        <f>'[1]12'!H56</f>
        <v>-0.5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'[1]12'!B57</f>
        <v>120</v>
      </c>
      <c r="C55" s="16">
        <f>'[1]12'!C57</f>
        <v>0</v>
      </c>
      <c r="D55" s="16">
        <f>'[1]12'!D57</f>
        <v>203</v>
      </c>
      <c r="E55" s="16">
        <f>'[1]12'!E57</f>
        <v>0</v>
      </c>
      <c r="F55" s="15">
        <f t="shared" si="6"/>
        <v>323</v>
      </c>
      <c r="G55" s="15">
        <f>'[1]12'!H57</f>
        <v>-0.5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'[1]12'!B58</f>
        <v>120</v>
      </c>
      <c r="C56" s="16">
        <f>'[1]12'!C58</f>
        <v>0</v>
      </c>
      <c r="D56" s="16">
        <f>'[1]12'!D58</f>
        <v>203</v>
      </c>
      <c r="E56" s="16">
        <f>'[1]12'!E58</f>
        <v>0</v>
      </c>
      <c r="F56" s="15">
        <f t="shared" si="6"/>
        <v>323</v>
      </c>
      <c r="G56" s="15">
        <f>'[1]12'!H58</f>
        <v>-0.5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'[1]12'!B59</f>
        <v>120</v>
      </c>
      <c r="C57" s="16">
        <f>'[1]12'!C59</f>
        <v>0</v>
      </c>
      <c r="D57" s="16">
        <f>'[1]12'!D59</f>
        <v>203</v>
      </c>
      <c r="E57" s="16">
        <f>'[1]12'!E59</f>
        <v>0</v>
      </c>
      <c r="F57" s="15">
        <f t="shared" si="6"/>
        <v>323</v>
      </c>
      <c r="G57" s="15">
        <f>'[1]12'!H59</f>
        <v>-0.5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'[1]12'!B60</f>
        <v>120</v>
      </c>
      <c r="C58" s="16">
        <f>'[1]12'!C60</f>
        <v>0</v>
      </c>
      <c r="D58" s="16">
        <f>'[1]12'!D60</f>
        <v>203</v>
      </c>
      <c r="E58" s="16">
        <f>'[1]12'!E60</f>
        <v>0</v>
      </c>
      <c r="F58" s="15">
        <f t="shared" si="6"/>
        <v>323</v>
      </c>
      <c r="G58" s="15">
        <f>'[1]12'!H60</f>
        <v>-0.5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'[1]12'!B61</f>
        <v>120</v>
      </c>
      <c r="C59" s="16">
        <f>'[1]12'!C61</f>
        <v>0</v>
      </c>
      <c r="D59" s="16">
        <f>'[1]12'!D61</f>
        <v>203</v>
      </c>
      <c r="E59" s="16">
        <f>'[1]12'!E61</f>
        <v>0</v>
      </c>
      <c r="F59" s="15">
        <f t="shared" si="6"/>
        <v>323</v>
      </c>
      <c r="G59" s="15">
        <f>'[1]12'!H61</f>
        <v>-0.5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'[1]12'!B62</f>
        <v>120</v>
      </c>
      <c r="C60" s="16">
        <f>'[1]12'!C62</f>
        <v>0</v>
      </c>
      <c r="D60" s="16">
        <f>'[1]12'!D62</f>
        <v>203</v>
      </c>
      <c r="E60" s="16">
        <f>'[1]12'!E62</f>
        <v>0</v>
      </c>
      <c r="F60" s="15">
        <f t="shared" si="6"/>
        <v>323</v>
      </c>
      <c r="G60" s="15">
        <f>'[1]12'!H62</f>
        <v>-0.5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'[1]12'!B63</f>
        <v>120</v>
      </c>
      <c r="C61" s="16">
        <f>'[1]12'!C63</f>
        <v>0</v>
      </c>
      <c r="D61" s="16">
        <f>'[1]12'!D63</f>
        <v>203</v>
      </c>
      <c r="E61" s="16">
        <f>'[1]12'!E63</f>
        <v>0</v>
      </c>
      <c r="F61" s="15">
        <f t="shared" si="6"/>
        <v>323</v>
      </c>
      <c r="G61" s="15">
        <f>'[1]12'!H63</f>
        <v>-0.5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'[1]12'!B64</f>
        <v>120</v>
      </c>
      <c r="C62" s="16">
        <f>'[1]12'!C64</f>
        <v>0</v>
      </c>
      <c r="D62" s="16">
        <f>'[1]12'!D64</f>
        <v>203</v>
      </c>
      <c r="E62" s="16">
        <f>'[1]12'!E64</f>
        <v>0</v>
      </c>
      <c r="F62" s="15">
        <f t="shared" si="6"/>
        <v>323</v>
      </c>
      <c r="G62" s="15">
        <f>'[1]12'!H64</f>
        <v>-0.5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'[1]12'!B65</f>
        <v>120</v>
      </c>
      <c r="C63" s="16">
        <f>'[1]12'!C65</f>
        <v>0</v>
      </c>
      <c r="D63" s="16">
        <f>'[1]12'!D65</f>
        <v>203</v>
      </c>
      <c r="E63" s="16">
        <f>'[1]12'!E65</f>
        <v>0</v>
      </c>
      <c r="F63" s="15">
        <f t="shared" si="6"/>
        <v>323</v>
      </c>
      <c r="G63" s="15">
        <f>'[1]12'!H65</f>
        <v>-0.5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'[1]12'!B66</f>
        <v>120</v>
      </c>
      <c r="C64" s="16">
        <f>'[1]12'!C66</f>
        <v>0</v>
      </c>
      <c r="D64" s="16">
        <f>'[1]12'!D66</f>
        <v>203</v>
      </c>
      <c r="E64" s="16">
        <f>'[1]12'!E66</f>
        <v>0</v>
      </c>
      <c r="F64" s="15">
        <f t="shared" si="6"/>
        <v>323</v>
      </c>
      <c r="G64" s="15">
        <f>'[1]12'!H66</f>
        <v>-0.5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'[1]12'!B67</f>
        <v>120</v>
      </c>
      <c r="C65" s="16">
        <f>'[1]12'!C67</f>
        <v>0</v>
      </c>
      <c r="D65" s="16">
        <f>'[1]12'!D67</f>
        <v>203</v>
      </c>
      <c r="E65" s="16">
        <f>'[1]12'!E67</f>
        <v>0</v>
      </c>
      <c r="F65" s="15">
        <f t="shared" si="6"/>
        <v>323</v>
      </c>
      <c r="G65" s="15">
        <f>'[1]12'!H67</f>
        <v>-0.5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'[1]12'!B68</f>
        <v>120</v>
      </c>
      <c r="C66" s="16">
        <f>'[1]12'!C68</f>
        <v>0</v>
      </c>
      <c r="D66" s="16">
        <f>'[1]12'!D68</f>
        <v>203</v>
      </c>
      <c r="E66" s="16">
        <f>'[1]12'!E68</f>
        <v>0</v>
      </c>
      <c r="F66" s="15">
        <f t="shared" si="6"/>
        <v>323</v>
      </c>
      <c r="G66" s="15">
        <f>'[1]12'!H68</f>
        <v>-0.5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'[1]12'!B69</f>
        <v>120</v>
      </c>
      <c r="C67" s="16">
        <f>'[1]12'!C69</f>
        <v>0</v>
      </c>
      <c r="D67" s="16">
        <f>'[1]12'!D69</f>
        <v>203</v>
      </c>
      <c r="E67" s="16">
        <f>'[1]12'!E69</f>
        <v>0</v>
      </c>
      <c r="F67" s="15">
        <f t="shared" si="6"/>
        <v>323</v>
      </c>
      <c r="G67" s="15">
        <f>'[1]12'!H69</f>
        <v>-0.5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'[1]12'!B70</f>
        <v>120</v>
      </c>
      <c r="C68" s="16">
        <f>'[1]12'!C70</f>
        <v>0</v>
      </c>
      <c r="D68" s="16">
        <f>'[1]12'!D70</f>
        <v>203</v>
      </c>
      <c r="E68" s="16">
        <f>'[1]12'!E70</f>
        <v>0</v>
      </c>
      <c r="F68" s="15">
        <f t="shared" si="6"/>
        <v>323</v>
      </c>
      <c r="G68" s="15">
        <f>'[1]12'!H70</f>
        <v>-0.5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'[1]12'!B71</f>
        <v>120</v>
      </c>
      <c r="C69" s="16">
        <f>'[1]12'!C71</f>
        <v>0</v>
      </c>
      <c r="D69" s="16">
        <f>'[1]12'!D71</f>
        <v>203</v>
      </c>
      <c r="E69" s="16">
        <f>'[1]12'!E71</f>
        <v>0</v>
      </c>
      <c r="F69" s="15">
        <f t="shared" ref="F69:F98" si="17">SUM(B69:E69)</f>
        <v>323</v>
      </c>
      <c r="G69" s="15">
        <f>'[1]12'!H71</f>
        <v>-0.5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'[1]12'!B72</f>
        <v>120</v>
      </c>
      <c r="C70" s="16">
        <f>'[1]12'!C72</f>
        <v>0</v>
      </c>
      <c r="D70" s="16">
        <f>'[1]12'!D72</f>
        <v>203</v>
      </c>
      <c r="E70" s="16">
        <f>'[1]12'!E72</f>
        <v>0</v>
      </c>
      <c r="F70" s="15">
        <f t="shared" si="17"/>
        <v>323</v>
      </c>
      <c r="G70" s="15">
        <f>'[1]12'!H72</f>
        <v>-0.5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'[1]12'!B73</f>
        <v>120</v>
      </c>
      <c r="C71" s="16">
        <f>'[1]12'!C73</f>
        <v>0</v>
      </c>
      <c r="D71" s="16">
        <f>'[1]12'!D73</f>
        <v>203</v>
      </c>
      <c r="E71" s="16">
        <f>'[1]12'!E73</f>
        <v>0</v>
      </c>
      <c r="F71" s="15">
        <f t="shared" si="17"/>
        <v>323</v>
      </c>
      <c r="G71" s="15">
        <f>'[1]12'!H73</f>
        <v>-0.5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'[1]12'!B74</f>
        <v>120</v>
      </c>
      <c r="C72" s="16">
        <f>'[1]12'!C74</f>
        <v>0</v>
      </c>
      <c r="D72" s="16">
        <f>'[1]12'!D74</f>
        <v>203</v>
      </c>
      <c r="E72" s="16">
        <f>'[1]12'!E74</f>
        <v>0</v>
      </c>
      <c r="F72" s="15">
        <f t="shared" si="17"/>
        <v>323</v>
      </c>
      <c r="G72" s="15">
        <f>'[1]12'!H74</f>
        <v>-0.5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'[1]12'!B75</f>
        <v>120</v>
      </c>
      <c r="C73" s="16">
        <f>'[1]12'!C75</f>
        <v>0</v>
      </c>
      <c r="D73" s="16">
        <f>'[1]12'!D75</f>
        <v>203</v>
      </c>
      <c r="E73" s="16">
        <f>'[1]12'!E75</f>
        <v>0</v>
      </c>
      <c r="F73" s="15">
        <f t="shared" si="17"/>
        <v>323</v>
      </c>
      <c r="G73" s="15">
        <f>'[1]12'!H75</f>
        <v>-0.5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'[1]12'!B76</f>
        <v>120</v>
      </c>
      <c r="C74" s="16">
        <f>'[1]12'!C76</f>
        <v>0</v>
      </c>
      <c r="D74" s="16">
        <f>'[1]12'!D76</f>
        <v>203</v>
      </c>
      <c r="E74" s="16">
        <f>'[1]12'!E76</f>
        <v>0</v>
      </c>
      <c r="F74" s="15">
        <f t="shared" si="17"/>
        <v>323</v>
      </c>
      <c r="G74" s="15">
        <f>'[1]12'!H76</f>
        <v>-0.5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'[1]12'!B77</f>
        <v>120</v>
      </c>
      <c r="C75" s="16">
        <f>'[1]12'!C77</f>
        <v>0</v>
      </c>
      <c r="D75" s="16">
        <f>'[1]12'!D77</f>
        <v>203</v>
      </c>
      <c r="E75" s="16">
        <f>'[1]12'!E77</f>
        <v>0</v>
      </c>
      <c r="F75" s="15">
        <f t="shared" si="17"/>
        <v>323</v>
      </c>
      <c r="G75" s="15">
        <f>'[1]12'!H77</f>
        <v>-0.5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'[1]12'!B78</f>
        <v>120</v>
      </c>
      <c r="C76" s="16">
        <f>'[1]12'!C78</f>
        <v>0</v>
      </c>
      <c r="D76" s="16">
        <f>'[1]12'!D78</f>
        <v>203</v>
      </c>
      <c r="E76" s="16">
        <f>'[1]12'!E78</f>
        <v>0</v>
      </c>
      <c r="F76" s="15">
        <f t="shared" si="17"/>
        <v>323</v>
      </c>
      <c r="G76" s="15">
        <f>'[1]12'!H78</f>
        <v>-0.5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'[1]12'!B79</f>
        <v>120</v>
      </c>
      <c r="C77" s="16">
        <f>'[1]12'!C79</f>
        <v>0</v>
      </c>
      <c r="D77" s="16">
        <f>'[1]12'!D79</f>
        <v>203</v>
      </c>
      <c r="E77" s="16">
        <f>'[1]12'!E79</f>
        <v>0</v>
      </c>
      <c r="F77" s="15">
        <f t="shared" si="17"/>
        <v>323</v>
      </c>
      <c r="G77" s="15">
        <f>'[1]12'!H79</f>
        <v>-0.5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'[1]12'!B80</f>
        <v>120</v>
      </c>
      <c r="C78" s="16">
        <f>'[1]12'!C80</f>
        <v>0</v>
      </c>
      <c r="D78" s="16">
        <f>'[1]12'!D80</f>
        <v>203</v>
      </c>
      <c r="E78" s="16">
        <f>'[1]12'!E80</f>
        <v>0</v>
      </c>
      <c r="F78" s="15">
        <f t="shared" si="17"/>
        <v>323</v>
      </c>
      <c r="G78" s="15">
        <f>'[1]12'!H80</f>
        <v>-0.5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'[1]12'!B81</f>
        <v>120</v>
      </c>
      <c r="C79" s="16">
        <f>'[1]12'!C81</f>
        <v>0</v>
      </c>
      <c r="D79" s="16">
        <f>'[1]12'!D81</f>
        <v>203</v>
      </c>
      <c r="E79" s="16">
        <f>'[1]12'!E81</f>
        <v>0</v>
      </c>
      <c r="F79" s="15">
        <f t="shared" si="17"/>
        <v>323</v>
      </c>
      <c r="G79" s="15">
        <f>'[1]12'!H81</f>
        <v>-0.5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'[1]12'!B82</f>
        <v>120</v>
      </c>
      <c r="C80" s="16">
        <f>'[1]12'!C82</f>
        <v>0</v>
      </c>
      <c r="D80" s="16">
        <f>'[1]12'!D82</f>
        <v>203</v>
      </c>
      <c r="E80" s="16">
        <f>'[1]12'!E82</f>
        <v>0</v>
      </c>
      <c r="F80" s="15">
        <f t="shared" si="17"/>
        <v>323</v>
      </c>
      <c r="G80" s="15">
        <f>'[1]12'!H82</f>
        <v>-0.5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'[1]12'!B83</f>
        <v>120</v>
      </c>
      <c r="C81" s="16">
        <f>'[1]12'!C83</f>
        <v>0</v>
      </c>
      <c r="D81" s="16">
        <f>'[1]12'!D83</f>
        <v>203</v>
      </c>
      <c r="E81" s="16">
        <f>'[1]12'!E83</f>
        <v>0</v>
      </c>
      <c r="F81" s="15">
        <f t="shared" si="17"/>
        <v>323</v>
      </c>
      <c r="G81" s="15">
        <f>'[1]12'!H83</f>
        <v>-0.5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'[1]12'!B84</f>
        <v>120</v>
      </c>
      <c r="C82" s="16">
        <f>'[1]12'!C84</f>
        <v>0</v>
      </c>
      <c r="D82" s="16">
        <f>'[1]12'!D84</f>
        <v>203</v>
      </c>
      <c r="E82" s="16">
        <f>'[1]12'!E84</f>
        <v>0</v>
      </c>
      <c r="F82" s="15">
        <f t="shared" si="17"/>
        <v>323</v>
      </c>
      <c r="G82" s="15">
        <f>'[1]12'!H84</f>
        <v>-0.5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'[1]12'!B85</f>
        <v>120</v>
      </c>
      <c r="C83" s="16">
        <f>'[1]12'!C85</f>
        <v>0</v>
      </c>
      <c r="D83" s="16">
        <f>'[1]12'!D85</f>
        <v>203</v>
      </c>
      <c r="E83" s="16">
        <f>'[1]12'!E85</f>
        <v>0</v>
      </c>
      <c r="F83" s="15">
        <f t="shared" si="17"/>
        <v>323</v>
      </c>
      <c r="G83" s="15">
        <f>'[1]12'!H85</f>
        <v>-0.5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'[1]12'!B86</f>
        <v>120</v>
      </c>
      <c r="C84" s="16">
        <f>'[1]12'!C86</f>
        <v>0</v>
      </c>
      <c r="D84" s="16">
        <f>'[1]12'!D86</f>
        <v>203</v>
      </c>
      <c r="E84" s="16">
        <f>'[1]12'!E86</f>
        <v>0</v>
      </c>
      <c r="F84" s="15">
        <f t="shared" si="17"/>
        <v>323</v>
      </c>
      <c r="G84" s="15">
        <f>'[1]12'!H86</f>
        <v>-0.5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'[1]12'!B87</f>
        <v>120</v>
      </c>
      <c r="C85" s="16">
        <f>'[1]12'!C87</f>
        <v>0</v>
      </c>
      <c r="D85" s="16">
        <f>'[1]12'!D87</f>
        <v>203</v>
      </c>
      <c r="E85" s="16">
        <f>'[1]12'!E87</f>
        <v>0</v>
      </c>
      <c r="F85" s="15">
        <f t="shared" si="17"/>
        <v>323</v>
      </c>
      <c r="G85" s="15">
        <f>'[1]12'!H87</f>
        <v>-0.5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'[1]12'!B88</f>
        <v>120</v>
      </c>
      <c r="C86" s="16">
        <f>'[1]12'!C88</f>
        <v>0</v>
      </c>
      <c r="D86" s="16">
        <f>'[1]12'!D88</f>
        <v>203</v>
      </c>
      <c r="E86" s="16">
        <f>'[1]12'!E88</f>
        <v>0</v>
      </c>
      <c r="F86" s="15">
        <f t="shared" si="17"/>
        <v>323</v>
      </c>
      <c r="G86" s="15">
        <f>'[1]12'!H88</f>
        <v>-0.5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'[1]12'!B89</f>
        <v>120</v>
      </c>
      <c r="C87" s="16">
        <f>'[1]12'!C89</f>
        <v>0</v>
      </c>
      <c r="D87" s="16">
        <f>'[1]12'!D89</f>
        <v>203</v>
      </c>
      <c r="E87" s="16">
        <f>'[1]12'!E89</f>
        <v>0</v>
      </c>
      <c r="F87" s="15">
        <f t="shared" si="17"/>
        <v>323</v>
      </c>
      <c r="G87" s="15">
        <f>'[1]12'!H89</f>
        <v>-0.5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'[1]12'!B90</f>
        <v>120</v>
      </c>
      <c r="C88" s="16">
        <f>'[1]12'!C90</f>
        <v>0</v>
      </c>
      <c r="D88" s="16">
        <f>'[1]12'!D90</f>
        <v>203</v>
      </c>
      <c r="E88" s="16">
        <f>'[1]12'!E90</f>
        <v>0</v>
      </c>
      <c r="F88" s="15">
        <f t="shared" si="17"/>
        <v>323</v>
      </c>
      <c r="G88" s="15">
        <f>'[1]12'!H90</f>
        <v>-0.5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'[1]12'!B91</f>
        <v>120</v>
      </c>
      <c r="C89" s="16">
        <f>'[1]12'!C91</f>
        <v>0</v>
      </c>
      <c r="D89" s="16">
        <f>'[1]12'!D91</f>
        <v>203</v>
      </c>
      <c r="E89" s="16">
        <f>'[1]12'!E91</f>
        <v>0</v>
      </c>
      <c r="F89" s="15">
        <f t="shared" si="17"/>
        <v>323</v>
      </c>
      <c r="G89" s="15">
        <f>'[1]12'!H91</f>
        <v>-0.5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'[1]12'!B92</f>
        <v>120</v>
      </c>
      <c r="C90" s="16">
        <f>'[1]12'!C92</f>
        <v>0</v>
      </c>
      <c r="D90" s="16">
        <f>'[1]12'!D92</f>
        <v>203</v>
      </c>
      <c r="E90" s="16">
        <f>'[1]12'!E92</f>
        <v>0</v>
      </c>
      <c r="F90" s="15">
        <f t="shared" si="17"/>
        <v>323</v>
      </c>
      <c r="G90" s="15">
        <f>'[1]12'!H92</f>
        <v>-0.5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'[1]12'!B93</f>
        <v>120</v>
      </c>
      <c r="C91" s="16">
        <f>'[1]12'!C93</f>
        <v>0</v>
      </c>
      <c r="D91" s="16">
        <f>'[1]12'!D93</f>
        <v>203</v>
      </c>
      <c r="E91" s="16">
        <f>'[1]12'!E93</f>
        <v>0</v>
      </c>
      <c r="F91" s="15">
        <f t="shared" si="17"/>
        <v>323</v>
      </c>
      <c r="G91" s="15">
        <f>'[1]12'!H93</f>
        <v>-0.5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'[1]12'!B94</f>
        <v>120</v>
      </c>
      <c r="C92" s="16">
        <f>'[1]12'!C94</f>
        <v>0</v>
      </c>
      <c r="D92" s="16">
        <f>'[1]12'!D94</f>
        <v>203</v>
      </c>
      <c r="E92" s="16">
        <f>'[1]12'!E94</f>
        <v>0</v>
      </c>
      <c r="F92" s="15">
        <f t="shared" si="17"/>
        <v>323</v>
      </c>
      <c r="G92" s="15">
        <f>'[1]12'!H94</f>
        <v>-0.5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'[1]12'!B95</f>
        <v>120</v>
      </c>
      <c r="C93" s="16">
        <f>'[1]12'!C95</f>
        <v>0</v>
      </c>
      <c r="D93" s="16">
        <f>'[1]12'!D95</f>
        <v>203</v>
      </c>
      <c r="E93" s="16">
        <f>'[1]12'!E95</f>
        <v>0</v>
      </c>
      <c r="F93" s="15">
        <f t="shared" si="17"/>
        <v>323</v>
      </c>
      <c r="G93" s="15">
        <f>'[1]12'!H95</f>
        <v>-0.5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'[1]12'!B96</f>
        <v>120</v>
      </c>
      <c r="C94" s="16">
        <f>'[1]12'!C96</f>
        <v>0</v>
      </c>
      <c r="D94" s="16">
        <f>'[1]12'!D96</f>
        <v>203</v>
      </c>
      <c r="E94" s="16">
        <f>'[1]12'!E96</f>
        <v>0</v>
      </c>
      <c r="F94" s="15">
        <f t="shared" si="17"/>
        <v>323</v>
      </c>
      <c r="G94" s="15">
        <f>'[1]12'!H96</f>
        <v>-0.5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'[1]12'!B97</f>
        <v>120</v>
      </c>
      <c r="C95" s="16">
        <f>'[1]12'!C97</f>
        <v>0</v>
      </c>
      <c r="D95" s="16">
        <f>'[1]12'!D97</f>
        <v>203</v>
      </c>
      <c r="E95" s="16">
        <f>'[1]12'!E97</f>
        <v>0</v>
      </c>
      <c r="F95" s="15">
        <f t="shared" si="17"/>
        <v>323</v>
      </c>
      <c r="G95" s="15">
        <f>'[1]12'!H97</f>
        <v>-0.5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'[1]12'!B98</f>
        <v>120</v>
      </c>
      <c r="C96" s="16">
        <f>'[1]12'!C98</f>
        <v>0</v>
      </c>
      <c r="D96" s="16">
        <f>'[1]12'!D98</f>
        <v>203</v>
      </c>
      <c r="E96" s="16">
        <f>'[1]12'!E98</f>
        <v>0</v>
      </c>
      <c r="F96" s="15">
        <f t="shared" si="17"/>
        <v>323</v>
      </c>
      <c r="G96" s="15">
        <f>'[1]12'!H98</f>
        <v>-0.5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'[1]12'!B99</f>
        <v>120</v>
      </c>
      <c r="C97" s="16">
        <f>'[1]12'!C99</f>
        <v>0</v>
      </c>
      <c r="D97" s="16">
        <f>'[1]12'!D99</f>
        <v>203</v>
      </c>
      <c r="E97" s="16">
        <f>'[1]12'!E99</f>
        <v>0</v>
      </c>
      <c r="F97" s="15">
        <f t="shared" si="17"/>
        <v>323</v>
      </c>
      <c r="G97" s="15">
        <f>'[1]12'!H99</f>
        <v>-0.5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'[1]12'!B100</f>
        <v>120</v>
      </c>
      <c r="C98" s="16">
        <f>'[1]12'!C100</f>
        <v>0</v>
      </c>
      <c r="D98" s="16">
        <f>'[1]12'!D100</f>
        <v>203</v>
      </c>
      <c r="E98" s="16">
        <f>'[1]12'!E100</f>
        <v>0</v>
      </c>
      <c r="F98" s="15">
        <f t="shared" si="17"/>
        <v>323</v>
      </c>
      <c r="G98" s="15">
        <f>'[1]12'!H100</f>
        <v>-0.5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'[2]12'!B5</f>
        <v>84</v>
      </c>
      <c r="C3" s="202">
        <f>'[2]12'!C5</f>
        <v>0</v>
      </c>
      <c r="D3" s="202">
        <f>'[2]12'!D5</f>
        <v>0</v>
      </c>
      <c r="E3" s="202">
        <f>'[2]12'!E5</f>
        <v>0</v>
      </c>
      <c r="F3" s="15">
        <f>SUM(B3:E3)</f>
        <v>84</v>
      </c>
      <c r="G3" s="201">
        <f>'[2]12'!H5</f>
        <v>36</v>
      </c>
      <c r="H3" s="202">
        <f>'[2]12'!I5</f>
        <v>0</v>
      </c>
      <c r="I3" s="202">
        <f>'[2]12'!J5</f>
        <v>0</v>
      </c>
      <c r="J3" s="202">
        <f>'[2]12'!K5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'[2]12'!B6</f>
        <v>84</v>
      </c>
      <c r="C4" s="202">
        <f>'[2]12'!C6</f>
        <v>0</v>
      </c>
      <c r="D4" s="202">
        <f>'[2]12'!D6</f>
        <v>0</v>
      </c>
      <c r="E4" s="202">
        <f>'[2]12'!E6</f>
        <v>0</v>
      </c>
      <c r="F4" s="15">
        <f>SUM(B4:E4)</f>
        <v>84</v>
      </c>
      <c r="G4" s="201">
        <f>'[2]12'!H6</f>
        <v>36</v>
      </c>
      <c r="H4" s="202">
        <f>'[2]12'!I6</f>
        <v>0</v>
      </c>
      <c r="I4" s="202">
        <f>'[2]12'!J6</f>
        <v>0</v>
      </c>
      <c r="J4" s="202">
        <f>'[2]12'!K6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'[2]12'!B7</f>
        <v>84</v>
      </c>
      <c r="C5" s="202">
        <f>'[2]12'!C7</f>
        <v>0</v>
      </c>
      <c r="D5" s="202">
        <f>'[2]12'!D7</f>
        <v>0</v>
      </c>
      <c r="E5" s="202">
        <f>'[2]12'!E7</f>
        <v>0</v>
      </c>
      <c r="F5" s="15">
        <f t="shared" ref="F5:F68" si="6">SUM(B5:E5)</f>
        <v>84</v>
      </c>
      <c r="G5" s="201">
        <f>'[2]12'!H7</f>
        <v>36</v>
      </c>
      <c r="H5" s="202">
        <f>'[2]12'!I7</f>
        <v>0</v>
      </c>
      <c r="I5" s="202">
        <f>'[2]12'!J7</f>
        <v>0</v>
      </c>
      <c r="J5" s="202">
        <f>'[2]12'!K7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'[2]12'!B8</f>
        <v>84</v>
      </c>
      <c r="C6" s="202">
        <f>'[2]12'!C8</f>
        <v>0</v>
      </c>
      <c r="D6" s="202">
        <f>'[2]12'!D8</f>
        <v>0</v>
      </c>
      <c r="E6" s="202">
        <f>'[2]12'!E8</f>
        <v>0</v>
      </c>
      <c r="F6" s="15">
        <f t="shared" si="6"/>
        <v>84</v>
      </c>
      <c r="G6" s="201">
        <f>'[2]12'!H8</f>
        <v>36</v>
      </c>
      <c r="H6" s="202">
        <f>'[2]12'!I8</f>
        <v>0</v>
      </c>
      <c r="I6" s="202">
        <f>'[2]12'!J8</f>
        <v>0</v>
      </c>
      <c r="J6" s="202">
        <f>'[2]12'!K8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'[2]12'!B9</f>
        <v>84</v>
      </c>
      <c r="C7" s="202">
        <f>'[2]12'!C9</f>
        <v>0</v>
      </c>
      <c r="D7" s="202">
        <f>'[2]12'!D9</f>
        <v>0</v>
      </c>
      <c r="E7" s="202">
        <f>'[2]12'!E9</f>
        <v>0</v>
      </c>
      <c r="F7" s="15">
        <f t="shared" si="6"/>
        <v>84</v>
      </c>
      <c r="G7" s="201">
        <f>'[2]12'!H9</f>
        <v>36</v>
      </c>
      <c r="H7" s="202">
        <f>'[2]12'!I9</f>
        <v>0</v>
      </c>
      <c r="I7" s="202">
        <f>'[2]12'!J9</f>
        <v>0</v>
      </c>
      <c r="J7" s="202">
        <f>'[2]12'!K9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'[2]12'!B10</f>
        <v>84</v>
      </c>
      <c r="C8" s="202">
        <f>'[2]12'!C10</f>
        <v>0</v>
      </c>
      <c r="D8" s="202">
        <f>'[2]12'!D10</f>
        <v>0</v>
      </c>
      <c r="E8" s="202">
        <f>'[2]12'!E10</f>
        <v>0</v>
      </c>
      <c r="F8" s="15">
        <f t="shared" si="6"/>
        <v>84</v>
      </c>
      <c r="G8" s="201">
        <f>'[2]12'!H10</f>
        <v>36</v>
      </c>
      <c r="H8" s="202">
        <f>'[2]12'!I10</f>
        <v>0</v>
      </c>
      <c r="I8" s="202">
        <f>'[2]12'!J10</f>
        <v>0</v>
      </c>
      <c r="J8" s="202">
        <f>'[2]12'!K10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'[2]12'!B11</f>
        <v>84</v>
      </c>
      <c r="C9" s="202">
        <f>'[2]12'!C11</f>
        <v>0</v>
      </c>
      <c r="D9" s="202">
        <f>'[2]12'!D11</f>
        <v>0</v>
      </c>
      <c r="E9" s="202">
        <f>'[2]12'!E11</f>
        <v>0</v>
      </c>
      <c r="F9" s="15">
        <f t="shared" si="6"/>
        <v>84</v>
      </c>
      <c r="G9" s="201">
        <f>'[2]12'!H11</f>
        <v>36</v>
      </c>
      <c r="H9" s="202">
        <f>'[2]12'!I11</f>
        <v>0</v>
      </c>
      <c r="I9" s="202">
        <f>'[2]12'!J11</f>
        <v>0</v>
      </c>
      <c r="J9" s="202">
        <f>'[2]12'!K11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'[2]12'!B12</f>
        <v>84</v>
      </c>
      <c r="C10" s="202">
        <f>'[2]12'!C12</f>
        <v>0</v>
      </c>
      <c r="D10" s="202">
        <f>'[2]12'!D12</f>
        <v>0</v>
      </c>
      <c r="E10" s="202">
        <f>'[2]12'!E12</f>
        <v>0</v>
      </c>
      <c r="F10" s="15">
        <f t="shared" si="6"/>
        <v>84</v>
      </c>
      <c r="G10" s="201">
        <f>'[2]12'!H12</f>
        <v>36</v>
      </c>
      <c r="H10" s="202">
        <f>'[2]12'!I12</f>
        <v>0</v>
      </c>
      <c r="I10" s="202">
        <f>'[2]12'!J12</f>
        <v>0</v>
      </c>
      <c r="J10" s="202">
        <f>'[2]12'!K12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'[2]12'!B13</f>
        <v>84</v>
      </c>
      <c r="C11" s="202">
        <f>'[2]12'!C13</f>
        <v>0</v>
      </c>
      <c r="D11" s="202">
        <f>'[2]12'!D13</f>
        <v>0</v>
      </c>
      <c r="E11" s="202">
        <f>'[2]12'!E13</f>
        <v>0</v>
      </c>
      <c r="F11" s="15">
        <f t="shared" si="6"/>
        <v>84</v>
      </c>
      <c r="G11" s="201">
        <f>'[2]12'!H13</f>
        <v>36</v>
      </c>
      <c r="H11" s="202">
        <f>'[2]12'!I13</f>
        <v>0</v>
      </c>
      <c r="I11" s="202">
        <f>'[2]12'!J13</f>
        <v>0</v>
      </c>
      <c r="J11" s="202">
        <f>'[2]12'!K13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'[2]12'!B14</f>
        <v>84</v>
      </c>
      <c r="C12" s="202">
        <f>'[2]12'!C14</f>
        <v>0</v>
      </c>
      <c r="D12" s="202">
        <f>'[2]12'!D14</f>
        <v>0</v>
      </c>
      <c r="E12" s="202">
        <f>'[2]12'!E14</f>
        <v>0</v>
      </c>
      <c r="F12" s="15">
        <f t="shared" si="6"/>
        <v>84</v>
      </c>
      <c r="G12" s="201">
        <f>'[2]12'!H14</f>
        <v>37</v>
      </c>
      <c r="H12" s="202">
        <f>'[2]12'!I14</f>
        <v>0</v>
      </c>
      <c r="I12" s="202">
        <f>'[2]12'!J14</f>
        <v>0</v>
      </c>
      <c r="J12" s="202">
        <f>'[2]12'!K14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'[2]12'!B15</f>
        <v>84</v>
      </c>
      <c r="C13" s="202">
        <f>'[2]12'!C15</f>
        <v>0</v>
      </c>
      <c r="D13" s="202">
        <f>'[2]12'!D15</f>
        <v>0</v>
      </c>
      <c r="E13" s="202">
        <f>'[2]12'!E15</f>
        <v>0</v>
      </c>
      <c r="F13" s="15">
        <f t="shared" si="6"/>
        <v>84</v>
      </c>
      <c r="G13" s="201">
        <f>'[2]12'!H15</f>
        <v>37</v>
      </c>
      <c r="H13" s="202">
        <f>'[2]12'!I15</f>
        <v>0</v>
      </c>
      <c r="I13" s="202">
        <f>'[2]12'!J15</f>
        <v>0</v>
      </c>
      <c r="J13" s="202">
        <f>'[2]12'!K15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'[2]12'!B16</f>
        <v>84</v>
      </c>
      <c r="C14" s="202">
        <f>'[2]12'!C16</f>
        <v>0</v>
      </c>
      <c r="D14" s="202">
        <f>'[2]12'!D16</f>
        <v>0</v>
      </c>
      <c r="E14" s="202">
        <f>'[2]12'!E16</f>
        <v>0</v>
      </c>
      <c r="F14" s="15">
        <f t="shared" si="6"/>
        <v>84</v>
      </c>
      <c r="G14" s="201">
        <f>'[2]12'!H16</f>
        <v>37</v>
      </c>
      <c r="H14" s="202">
        <f>'[2]12'!I16</f>
        <v>0</v>
      </c>
      <c r="I14" s="202">
        <f>'[2]12'!J16</f>
        <v>0</v>
      </c>
      <c r="J14" s="202">
        <f>'[2]12'!K16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'[2]12'!B17</f>
        <v>84</v>
      </c>
      <c r="C15" s="202">
        <f>'[2]12'!C17</f>
        <v>0</v>
      </c>
      <c r="D15" s="202">
        <f>'[2]12'!D17</f>
        <v>0</v>
      </c>
      <c r="E15" s="202">
        <f>'[2]12'!E17</f>
        <v>0</v>
      </c>
      <c r="F15" s="15">
        <f t="shared" si="6"/>
        <v>84</v>
      </c>
      <c r="G15" s="201">
        <f>'[2]12'!H17</f>
        <v>37</v>
      </c>
      <c r="H15" s="202">
        <f>'[2]12'!I17</f>
        <v>0</v>
      </c>
      <c r="I15" s="202">
        <f>'[2]12'!J17</f>
        <v>0</v>
      </c>
      <c r="J15" s="202">
        <f>'[2]12'!K17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'[2]12'!B18</f>
        <v>84</v>
      </c>
      <c r="C16" s="202">
        <f>'[2]12'!C18</f>
        <v>0</v>
      </c>
      <c r="D16" s="202">
        <f>'[2]12'!D18</f>
        <v>0</v>
      </c>
      <c r="E16" s="202">
        <f>'[2]12'!E18</f>
        <v>0</v>
      </c>
      <c r="F16" s="15">
        <f t="shared" si="6"/>
        <v>84</v>
      </c>
      <c r="G16" s="201">
        <f>'[2]12'!H18</f>
        <v>36</v>
      </c>
      <c r="H16" s="202">
        <f>'[2]12'!I18</f>
        <v>0</v>
      </c>
      <c r="I16" s="202">
        <f>'[2]12'!J18</f>
        <v>0</v>
      </c>
      <c r="J16" s="202">
        <f>'[2]12'!K18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'[2]12'!B19</f>
        <v>84</v>
      </c>
      <c r="C17" s="202">
        <f>'[2]12'!C19</f>
        <v>0</v>
      </c>
      <c r="D17" s="202">
        <f>'[2]12'!D19</f>
        <v>0</v>
      </c>
      <c r="E17" s="202">
        <f>'[2]12'!E19</f>
        <v>0</v>
      </c>
      <c r="F17" s="15">
        <f t="shared" si="6"/>
        <v>84</v>
      </c>
      <c r="G17" s="201">
        <f>'[2]12'!H19</f>
        <v>36</v>
      </c>
      <c r="H17" s="202">
        <f>'[2]12'!I19</f>
        <v>0</v>
      </c>
      <c r="I17" s="202">
        <f>'[2]12'!J19</f>
        <v>0</v>
      </c>
      <c r="J17" s="202">
        <f>'[2]12'!K19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'[2]12'!B20</f>
        <v>84</v>
      </c>
      <c r="C18" s="202">
        <f>'[2]12'!C20</f>
        <v>0</v>
      </c>
      <c r="D18" s="202">
        <f>'[2]12'!D20</f>
        <v>0</v>
      </c>
      <c r="E18" s="202">
        <f>'[2]12'!E20</f>
        <v>0</v>
      </c>
      <c r="F18" s="15">
        <f t="shared" si="6"/>
        <v>84</v>
      </c>
      <c r="G18" s="201">
        <f>'[2]12'!H20</f>
        <v>36</v>
      </c>
      <c r="H18" s="202">
        <f>'[2]12'!I20</f>
        <v>0</v>
      </c>
      <c r="I18" s="202">
        <f>'[2]12'!J20</f>
        <v>0</v>
      </c>
      <c r="J18" s="202">
        <f>'[2]12'!K20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'[2]12'!B21</f>
        <v>84</v>
      </c>
      <c r="C19" s="202">
        <f>'[2]12'!C21</f>
        <v>0</v>
      </c>
      <c r="D19" s="202">
        <f>'[2]12'!D21</f>
        <v>0</v>
      </c>
      <c r="E19" s="202">
        <f>'[2]12'!E21</f>
        <v>0</v>
      </c>
      <c r="F19" s="15">
        <f t="shared" si="6"/>
        <v>84</v>
      </c>
      <c r="G19" s="201">
        <f>'[2]12'!H21</f>
        <v>36</v>
      </c>
      <c r="H19" s="202">
        <f>'[2]12'!I21</f>
        <v>0</v>
      </c>
      <c r="I19" s="202">
        <f>'[2]12'!J21</f>
        <v>0</v>
      </c>
      <c r="J19" s="202">
        <f>'[2]12'!K21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'[2]12'!B22</f>
        <v>84</v>
      </c>
      <c r="C20" s="202">
        <f>'[2]12'!C22</f>
        <v>0</v>
      </c>
      <c r="D20" s="202">
        <f>'[2]12'!D22</f>
        <v>0</v>
      </c>
      <c r="E20" s="202">
        <f>'[2]12'!E22</f>
        <v>0</v>
      </c>
      <c r="F20" s="15">
        <f t="shared" si="6"/>
        <v>84</v>
      </c>
      <c r="G20" s="201">
        <f>'[2]12'!H22</f>
        <v>37</v>
      </c>
      <c r="H20" s="202">
        <f>'[2]12'!I22</f>
        <v>0</v>
      </c>
      <c r="I20" s="202">
        <f>'[2]12'!J22</f>
        <v>0</v>
      </c>
      <c r="J20" s="202">
        <f>'[2]12'!K22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'[2]12'!B23</f>
        <v>84</v>
      </c>
      <c r="C21" s="202">
        <f>'[2]12'!C23</f>
        <v>0</v>
      </c>
      <c r="D21" s="202">
        <f>'[2]12'!D23</f>
        <v>0</v>
      </c>
      <c r="E21" s="202">
        <f>'[2]12'!E23</f>
        <v>0</v>
      </c>
      <c r="F21" s="15">
        <f t="shared" si="6"/>
        <v>84</v>
      </c>
      <c r="G21" s="201">
        <f>'[2]12'!H23</f>
        <v>37</v>
      </c>
      <c r="H21" s="202">
        <f>'[2]12'!I23</f>
        <v>0</v>
      </c>
      <c r="I21" s="202">
        <f>'[2]12'!J23</f>
        <v>0</v>
      </c>
      <c r="J21" s="202">
        <f>'[2]12'!K23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'[2]12'!B24</f>
        <v>84</v>
      </c>
      <c r="C22" s="202">
        <f>'[2]12'!C24</f>
        <v>0</v>
      </c>
      <c r="D22" s="202">
        <f>'[2]12'!D24</f>
        <v>0</v>
      </c>
      <c r="E22" s="202">
        <f>'[2]12'!E24</f>
        <v>0</v>
      </c>
      <c r="F22" s="15">
        <f t="shared" si="6"/>
        <v>84</v>
      </c>
      <c r="G22" s="201">
        <f>'[2]12'!H24</f>
        <v>37</v>
      </c>
      <c r="H22" s="202">
        <f>'[2]12'!I24</f>
        <v>0</v>
      </c>
      <c r="I22" s="202">
        <f>'[2]12'!J24</f>
        <v>0</v>
      </c>
      <c r="J22" s="202">
        <f>'[2]12'!K24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'[2]12'!B25</f>
        <v>84</v>
      </c>
      <c r="C23" s="202">
        <f>'[2]12'!C25</f>
        <v>0</v>
      </c>
      <c r="D23" s="202">
        <f>'[2]12'!D25</f>
        <v>0</v>
      </c>
      <c r="E23" s="202">
        <f>'[2]12'!E25</f>
        <v>0</v>
      </c>
      <c r="F23" s="15">
        <f t="shared" si="6"/>
        <v>84</v>
      </c>
      <c r="G23" s="201">
        <f>'[2]12'!H25</f>
        <v>37</v>
      </c>
      <c r="H23" s="202">
        <f>'[2]12'!I25</f>
        <v>0</v>
      </c>
      <c r="I23" s="202">
        <f>'[2]12'!J25</f>
        <v>0</v>
      </c>
      <c r="J23" s="202">
        <f>'[2]12'!K25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'[2]12'!B26</f>
        <v>84</v>
      </c>
      <c r="C24" s="202">
        <f>'[2]12'!C26</f>
        <v>0</v>
      </c>
      <c r="D24" s="202">
        <f>'[2]12'!D26</f>
        <v>0</v>
      </c>
      <c r="E24" s="202">
        <f>'[2]12'!E26</f>
        <v>0</v>
      </c>
      <c r="F24" s="15">
        <f t="shared" si="6"/>
        <v>84</v>
      </c>
      <c r="G24" s="201">
        <f>'[2]12'!H26</f>
        <v>37</v>
      </c>
      <c r="H24" s="202">
        <f>'[2]12'!I26</f>
        <v>0</v>
      </c>
      <c r="I24" s="202">
        <f>'[2]12'!J26</f>
        <v>0</v>
      </c>
      <c r="J24" s="202">
        <f>'[2]12'!K26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'[2]12'!B27</f>
        <v>84</v>
      </c>
      <c r="C25" s="202">
        <f>'[2]12'!C27</f>
        <v>0</v>
      </c>
      <c r="D25" s="202">
        <f>'[2]12'!D27</f>
        <v>0</v>
      </c>
      <c r="E25" s="202">
        <f>'[2]12'!E27</f>
        <v>0</v>
      </c>
      <c r="F25" s="15">
        <f t="shared" si="6"/>
        <v>84</v>
      </c>
      <c r="G25" s="201">
        <f>'[2]12'!H27</f>
        <v>37</v>
      </c>
      <c r="H25" s="202">
        <f>'[2]12'!I27</f>
        <v>0</v>
      </c>
      <c r="I25" s="202">
        <f>'[2]12'!J27</f>
        <v>0</v>
      </c>
      <c r="J25" s="202">
        <f>'[2]12'!K27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'[2]12'!B28</f>
        <v>84</v>
      </c>
      <c r="C26" s="202">
        <f>'[2]12'!C28</f>
        <v>0</v>
      </c>
      <c r="D26" s="202">
        <f>'[2]12'!D28</f>
        <v>0</v>
      </c>
      <c r="E26" s="202">
        <f>'[2]12'!E28</f>
        <v>0</v>
      </c>
      <c r="F26" s="15">
        <f t="shared" si="6"/>
        <v>84</v>
      </c>
      <c r="G26" s="201">
        <f>'[2]12'!H28</f>
        <v>37</v>
      </c>
      <c r="H26" s="202">
        <f>'[2]12'!I28</f>
        <v>0</v>
      </c>
      <c r="I26" s="202">
        <f>'[2]12'!J28</f>
        <v>0</v>
      </c>
      <c r="J26" s="202">
        <f>'[2]12'!K28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'[2]12'!B29</f>
        <v>84</v>
      </c>
      <c r="C27" s="202">
        <f>'[2]12'!C29</f>
        <v>0</v>
      </c>
      <c r="D27" s="202">
        <f>'[2]12'!D29</f>
        <v>0</v>
      </c>
      <c r="E27" s="202">
        <f>'[2]12'!E29</f>
        <v>0</v>
      </c>
      <c r="F27" s="15">
        <f t="shared" si="6"/>
        <v>84</v>
      </c>
      <c r="G27" s="201">
        <f>'[2]12'!H29</f>
        <v>37</v>
      </c>
      <c r="H27" s="202">
        <f>'[2]12'!I29</f>
        <v>0</v>
      </c>
      <c r="I27" s="202">
        <f>'[2]12'!J29</f>
        <v>0</v>
      </c>
      <c r="J27" s="202">
        <f>'[2]12'!K29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'[2]12'!B30</f>
        <v>84</v>
      </c>
      <c r="C28" s="202">
        <f>'[2]12'!C30</f>
        <v>0</v>
      </c>
      <c r="D28" s="202">
        <f>'[2]12'!D30</f>
        <v>0</v>
      </c>
      <c r="E28" s="202">
        <f>'[2]12'!E30</f>
        <v>0</v>
      </c>
      <c r="F28" s="15">
        <f t="shared" si="6"/>
        <v>84</v>
      </c>
      <c r="G28" s="201">
        <f>'[2]12'!H30</f>
        <v>37</v>
      </c>
      <c r="H28" s="202">
        <f>'[2]12'!I30</f>
        <v>0</v>
      </c>
      <c r="I28" s="202">
        <f>'[2]12'!J30</f>
        <v>0</v>
      </c>
      <c r="J28" s="202">
        <f>'[2]12'!K30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'[2]12'!B31</f>
        <v>84</v>
      </c>
      <c r="C29" s="202">
        <f>'[2]12'!C31</f>
        <v>0</v>
      </c>
      <c r="D29" s="202">
        <f>'[2]12'!D31</f>
        <v>0</v>
      </c>
      <c r="E29" s="202">
        <f>'[2]12'!E31</f>
        <v>0</v>
      </c>
      <c r="F29" s="15">
        <f t="shared" si="6"/>
        <v>84</v>
      </c>
      <c r="G29" s="201">
        <f>'[2]12'!H31</f>
        <v>37</v>
      </c>
      <c r="H29" s="202">
        <f>'[2]12'!I31</f>
        <v>0</v>
      </c>
      <c r="I29" s="202">
        <f>'[2]12'!J31</f>
        <v>0</v>
      </c>
      <c r="J29" s="202">
        <f>'[2]12'!K31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'[2]12'!B32</f>
        <v>84</v>
      </c>
      <c r="C30" s="202">
        <f>'[2]12'!C32</f>
        <v>0</v>
      </c>
      <c r="D30" s="202">
        <f>'[2]12'!D32</f>
        <v>0</v>
      </c>
      <c r="E30" s="202">
        <f>'[2]12'!E32</f>
        <v>0</v>
      </c>
      <c r="F30" s="15">
        <f t="shared" si="6"/>
        <v>84</v>
      </c>
      <c r="G30" s="201">
        <f>'[2]12'!H32</f>
        <v>37</v>
      </c>
      <c r="H30" s="202">
        <f>'[2]12'!I32</f>
        <v>0</v>
      </c>
      <c r="I30" s="202">
        <f>'[2]12'!J32</f>
        <v>0</v>
      </c>
      <c r="J30" s="202">
        <f>'[2]12'!K32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'[2]12'!B33</f>
        <v>84</v>
      </c>
      <c r="C31" s="202">
        <f>'[2]12'!C33</f>
        <v>0</v>
      </c>
      <c r="D31" s="202">
        <f>'[2]12'!D33</f>
        <v>0</v>
      </c>
      <c r="E31" s="202">
        <f>'[2]12'!E33</f>
        <v>0</v>
      </c>
      <c r="F31" s="15">
        <f t="shared" si="6"/>
        <v>84</v>
      </c>
      <c r="G31" s="201">
        <f>'[2]12'!H33</f>
        <v>37</v>
      </c>
      <c r="H31" s="202">
        <f>'[2]12'!I33</f>
        <v>0</v>
      </c>
      <c r="I31" s="202">
        <f>'[2]12'!J33</f>
        <v>0</v>
      </c>
      <c r="J31" s="202">
        <f>'[2]12'!K33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'[2]12'!B34</f>
        <v>84</v>
      </c>
      <c r="C32" s="202">
        <f>'[2]12'!C34</f>
        <v>0</v>
      </c>
      <c r="D32" s="202">
        <f>'[2]12'!D34</f>
        <v>0</v>
      </c>
      <c r="E32" s="202">
        <f>'[2]12'!E34</f>
        <v>0</v>
      </c>
      <c r="F32" s="15">
        <f t="shared" si="6"/>
        <v>84</v>
      </c>
      <c r="G32" s="201">
        <f>'[2]12'!H34</f>
        <v>37</v>
      </c>
      <c r="H32" s="202">
        <f>'[2]12'!I34</f>
        <v>0</v>
      </c>
      <c r="I32" s="202">
        <f>'[2]12'!J34</f>
        <v>0</v>
      </c>
      <c r="J32" s="202">
        <f>'[2]12'!K34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'[2]12'!B35</f>
        <v>84</v>
      </c>
      <c r="C33" s="202">
        <f>'[2]12'!C35</f>
        <v>0</v>
      </c>
      <c r="D33" s="202">
        <f>'[2]12'!D35</f>
        <v>0</v>
      </c>
      <c r="E33" s="202">
        <f>'[2]12'!E35</f>
        <v>0</v>
      </c>
      <c r="F33" s="15">
        <f t="shared" si="6"/>
        <v>84</v>
      </c>
      <c r="G33" s="201">
        <f>'[2]12'!H35</f>
        <v>37</v>
      </c>
      <c r="H33" s="202">
        <f>'[2]12'!I35</f>
        <v>0</v>
      </c>
      <c r="I33" s="202">
        <f>'[2]12'!J35</f>
        <v>0</v>
      </c>
      <c r="J33" s="202">
        <f>'[2]12'!K35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'[2]12'!B36</f>
        <v>84</v>
      </c>
      <c r="C34" s="202">
        <f>'[2]12'!C36</f>
        <v>0</v>
      </c>
      <c r="D34" s="202">
        <f>'[2]12'!D36</f>
        <v>0</v>
      </c>
      <c r="E34" s="202">
        <f>'[2]12'!E36</f>
        <v>0</v>
      </c>
      <c r="F34" s="15">
        <f t="shared" si="6"/>
        <v>84</v>
      </c>
      <c r="G34" s="201">
        <f>'[2]12'!H36</f>
        <v>37</v>
      </c>
      <c r="H34" s="202">
        <f>'[2]12'!I36</f>
        <v>0</v>
      </c>
      <c r="I34" s="202">
        <f>'[2]12'!J36</f>
        <v>0</v>
      </c>
      <c r="J34" s="202">
        <f>'[2]12'!K36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'[2]12'!B37</f>
        <v>84</v>
      </c>
      <c r="C35" s="202">
        <f>'[2]12'!C37</f>
        <v>0</v>
      </c>
      <c r="D35" s="202">
        <f>'[2]12'!D37</f>
        <v>0</v>
      </c>
      <c r="E35" s="202">
        <f>'[2]12'!E37</f>
        <v>0</v>
      </c>
      <c r="F35" s="15">
        <f t="shared" si="6"/>
        <v>84</v>
      </c>
      <c r="G35" s="201">
        <f>'[2]12'!H37</f>
        <v>37</v>
      </c>
      <c r="H35" s="202">
        <f>'[2]12'!I37</f>
        <v>0</v>
      </c>
      <c r="I35" s="202">
        <f>'[2]12'!J37</f>
        <v>0</v>
      </c>
      <c r="J35" s="202">
        <f>'[2]12'!K37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'[2]12'!B38</f>
        <v>84</v>
      </c>
      <c r="C36" s="202">
        <f>'[2]12'!C38</f>
        <v>0</v>
      </c>
      <c r="D36" s="202">
        <f>'[2]12'!D38</f>
        <v>0</v>
      </c>
      <c r="E36" s="202">
        <f>'[2]12'!E38</f>
        <v>0</v>
      </c>
      <c r="F36" s="15">
        <f t="shared" si="6"/>
        <v>84</v>
      </c>
      <c r="G36" s="201">
        <f>'[2]12'!H38</f>
        <v>37</v>
      </c>
      <c r="H36" s="202">
        <f>'[2]12'!I38</f>
        <v>0</v>
      </c>
      <c r="I36" s="202">
        <f>'[2]12'!J38</f>
        <v>0</v>
      </c>
      <c r="J36" s="202">
        <f>'[2]12'!K38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'[2]12'!B39</f>
        <v>84</v>
      </c>
      <c r="C37" s="202">
        <f>'[2]12'!C39</f>
        <v>0</v>
      </c>
      <c r="D37" s="202">
        <f>'[2]12'!D39</f>
        <v>0</v>
      </c>
      <c r="E37" s="202">
        <f>'[2]12'!E39</f>
        <v>0</v>
      </c>
      <c r="F37" s="15">
        <f t="shared" si="6"/>
        <v>84</v>
      </c>
      <c r="G37" s="201">
        <f>'[2]12'!H39</f>
        <v>37</v>
      </c>
      <c r="H37" s="202">
        <f>'[2]12'!I39</f>
        <v>0</v>
      </c>
      <c r="I37" s="202">
        <f>'[2]12'!J39</f>
        <v>0</v>
      </c>
      <c r="J37" s="202">
        <f>'[2]12'!K39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'[2]12'!B40</f>
        <v>84</v>
      </c>
      <c r="C38" s="202">
        <f>'[2]12'!C40</f>
        <v>0</v>
      </c>
      <c r="D38" s="202">
        <f>'[2]12'!D40</f>
        <v>0</v>
      </c>
      <c r="E38" s="202">
        <f>'[2]12'!E40</f>
        <v>0</v>
      </c>
      <c r="F38" s="15">
        <f t="shared" si="6"/>
        <v>84</v>
      </c>
      <c r="G38" s="201">
        <f>'[2]12'!H40</f>
        <v>37</v>
      </c>
      <c r="H38" s="202">
        <f>'[2]12'!I40</f>
        <v>0</v>
      </c>
      <c r="I38" s="202">
        <f>'[2]12'!J40</f>
        <v>0</v>
      </c>
      <c r="J38" s="202">
        <f>'[2]12'!K40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'[2]12'!B41</f>
        <v>84</v>
      </c>
      <c r="C39" s="202">
        <f>'[2]12'!C41</f>
        <v>0</v>
      </c>
      <c r="D39" s="202">
        <f>'[2]12'!D41</f>
        <v>0</v>
      </c>
      <c r="E39" s="202">
        <f>'[2]12'!E41</f>
        <v>0</v>
      </c>
      <c r="F39" s="15">
        <f t="shared" si="6"/>
        <v>84</v>
      </c>
      <c r="G39" s="201">
        <f>'[2]12'!H41</f>
        <v>36</v>
      </c>
      <c r="H39" s="202">
        <f>'[2]12'!I41</f>
        <v>0</v>
      </c>
      <c r="I39" s="202">
        <f>'[2]12'!J41</f>
        <v>0</v>
      </c>
      <c r="J39" s="202">
        <f>'[2]12'!K41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'[2]12'!B42</f>
        <v>84</v>
      </c>
      <c r="C40" s="202">
        <f>'[2]12'!C42</f>
        <v>0</v>
      </c>
      <c r="D40" s="202">
        <f>'[2]12'!D42</f>
        <v>0</v>
      </c>
      <c r="E40" s="202">
        <f>'[2]12'!E42</f>
        <v>0</v>
      </c>
      <c r="F40" s="15">
        <f t="shared" si="6"/>
        <v>84</v>
      </c>
      <c r="G40" s="201">
        <f>'[2]12'!H42</f>
        <v>36</v>
      </c>
      <c r="H40" s="202">
        <f>'[2]12'!I42</f>
        <v>0</v>
      </c>
      <c r="I40" s="202">
        <f>'[2]12'!J42</f>
        <v>0</v>
      </c>
      <c r="J40" s="202">
        <f>'[2]12'!K42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'[2]12'!B43</f>
        <v>84</v>
      </c>
      <c r="C41" s="202">
        <f>'[2]12'!C43</f>
        <v>0</v>
      </c>
      <c r="D41" s="202">
        <f>'[2]12'!D43</f>
        <v>0</v>
      </c>
      <c r="E41" s="202">
        <f>'[2]12'!E43</f>
        <v>0</v>
      </c>
      <c r="F41" s="15">
        <f t="shared" si="6"/>
        <v>84</v>
      </c>
      <c r="G41" s="201">
        <f>'[2]12'!H43</f>
        <v>36</v>
      </c>
      <c r="H41" s="202">
        <f>'[2]12'!I43</f>
        <v>0</v>
      </c>
      <c r="I41" s="202">
        <f>'[2]12'!J43</f>
        <v>0</v>
      </c>
      <c r="J41" s="202">
        <f>'[2]12'!K43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'[2]12'!B44</f>
        <v>84</v>
      </c>
      <c r="C42" s="202">
        <f>'[2]12'!C44</f>
        <v>0</v>
      </c>
      <c r="D42" s="202">
        <f>'[2]12'!D44</f>
        <v>0</v>
      </c>
      <c r="E42" s="202">
        <f>'[2]12'!E44</f>
        <v>0</v>
      </c>
      <c r="F42" s="15">
        <f t="shared" si="6"/>
        <v>84</v>
      </c>
      <c r="G42" s="201">
        <f>'[2]12'!H44</f>
        <v>36</v>
      </c>
      <c r="H42" s="202">
        <f>'[2]12'!I44</f>
        <v>0</v>
      </c>
      <c r="I42" s="202">
        <f>'[2]12'!J44</f>
        <v>0</v>
      </c>
      <c r="J42" s="202">
        <f>'[2]12'!K44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'[2]12'!B45</f>
        <v>84</v>
      </c>
      <c r="C43" s="202">
        <f>'[2]12'!C45</f>
        <v>0</v>
      </c>
      <c r="D43" s="202">
        <f>'[2]12'!D45</f>
        <v>0</v>
      </c>
      <c r="E43" s="202">
        <f>'[2]12'!E45</f>
        <v>0</v>
      </c>
      <c r="F43" s="15">
        <f t="shared" si="6"/>
        <v>84</v>
      </c>
      <c r="G43" s="201">
        <f>'[2]12'!H45</f>
        <v>36</v>
      </c>
      <c r="H43" s="202">
        <f>'[2]12'!I45</f>
        <v>0</v>
      </c>
      <c r="I43" s="202">
        <f>'[2]12'!J45</f>
        <v>0</v>
      </c>
      <c r="J43" s="202">
        <f>'[2]12'!K45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'[2]12'!B46</f>
        <v>84</v>
      </c>
      <c r="C44" s="202">
        <f>'[2]12'!C46</f>
        <v>0</v>
      </c>
      <c r="D44" s="202">
        <f>'[2]12'!D46</f>
        <v>0</v>
      </c>
      <c r="E44" s="202">
        <f>'[2]12'!E46</f>
        <v>0</v>
      </c>
      <c r="F44" s="15">
        <f t="shared" si="6"/>
        <v>84</v>
      </c>
      <c r="G44" s="201">
        <f>'[2]12'!H46</f>
        <v>36</v>
      </c>
      <c r="H44" s="202">
        <f>'[2]12'!I46</f>
        <v>0</v>
      </c>
      <c r="I44" s="202">
        <f>'[2]12'!J46</f>
        <v>0</v>
      </c>
      <c r="J44" s="202">
        <f>'[2]12'!K46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'[2]12'!B47</f>
        <v>84</v>
      </c>
      <c r="C45" s="202">
        <f>'[2]12'!C47</f>
        <v>0</v>
      </c>
      <c r="D45" s="202">
        <f>'[2]12'!D47</f>
        <v>0</v>
      </c>
      <c r="E45" s="202">
        <f>'[2]12'!E47</f>
        <v>0</v>
      </c>
      <c r="F45" s="15">
        <f t="shared" si="6"/>
        <v>84</v>
      </c>
      <c r="G45" s="201">
        <f>'[2]12'!H47</f>
        <v>36</v>
      </c>
      <c r="H45" s="202">
        <f>'[2]12'!I47</f>
        <v>0</v>
      </c>
      <c r="I45" s="202">
        <f>'[2]12'!J47</f>
        <v>0</v>
      </c>
      <c r="J45" s="202">
        <f>'[2]12'!K47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'[2]12'!B48</f>
        <v>84</v>
      </c>
      <c r="C46" s="202">
        <f>'[2]12'!C48</f>
        <v>0</v>
      </c>
      <c r="D46" s="202">
        <f>'[2]12'!D48</f>
        <v>0</v>
      </c>
      <c r="E46" s="202">
        <f>'[2]12'!E48</f>
        <v>0</v>
      </c>
      <c r="F46" s="15">
        <f t="shared" si="6"/>
        <v>84</v>
      </c>
      <c r="G46" s="201">
        <f>'[2]12'!H48</f>
        <v>36</v>
      </c>
      <c r="H46" s="202">
        <f>'[2]12'!I48</f>
        <v>0</v>
      </c>
      <c r="I46" s="202">
        <f>'[2]12'!J48</f>
        <v>0</v>
      </c>
      <c r="J46" s="202">
        <f>'[2]12'!K48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'[2]12'!B49</f>
        <v>84</v>
      </c>
      <c r="C47" s="202">
        <f>'[2]12'!C49</f>
        <v>0</v>
      </c>
      <c r="D47" s="202">
        <f>'[2]12'!D49</f>
        <v>0</v>
      </c>
      <c r="E47" s="202">
        <f>'[2]12'!E49</f>
        <v>0</v>
      </c>
      <c r="F47" s="15">
        <f t="shared" si="6"/>
        <v>84</v>
      </c>
      <c r="G47" s="201">
        <f>'[2]12'!H49</f>
        <v>36</v>
      </c>
      <c r="H47" s="202">
        <f>'[2]12'!I49</f>
        <v>0</v>
      </c>
      <c r="I47" s="202">
        <f>'[2]12'!J49</f>
        <v>0</v>
      </c>
      <c r="J47" s="202">
        <f>'[2]12'!K49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'[2]12'!B50</f>
        <v>84</v>
      </c>
      <c r="C48" s="202">
        <f>'[2]12'!C50</f>
        <v>0</v>
      </c>
      <c r="D48" s="202">
        <f>'[2]12'!D50</f>
        <v>0</v>
      </c>
      <c r="E48" s="202">
        <f>'[2]12'!E50</f>
        <v>0</v>
      </c>
      <c r="F48" s="15">
        <f t="shared" si="6"/>
        <v>84</v>
      </c>
      <c r="G48" s="201">
        <f>'[2]12'!H50</f>
        <v>35</v>
      </c>
      <c r="H48" s="202">
        <f>'[2]12'!I50</f>
        <v>0</v>
      </c>
      <c r="I48" s="202">
        <f>'[2]12'!J50</f>
        <v>0</v>
      </c>
      <c r="J48" s="202">
        <f>'[2]12'!K50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'[2]12'!B51</f>
        <v>84</v>
      </c>
      <c r="C49" s="202">
        <f>'[2]12'!C51</f>
        <v>0</v>
      </c>
      <c r="D49" s="202">
        <f>'[2]12'!D51</f>
        <v>0</v>
      </c>
      <c r="E49" s="202">
        <f>'[2]12'!E51</f>
        <v>0</v>
      </c>
      <c r="F49" s="15">
        <f t="shared" si="6"/>
        <v>84</v>
      </c>
      <c r="G49" s="201">
        <f>'[2]12'!H51</f>
        <v>35</v>
      </c>
      <c r="H49" s="202">
        <f>'[2]12'!I51</f>
        <v>0</v>
      </c>
      <c r="I49" s="202">
        <f>'[2]12'!J51</f>
        <v>0</v>
      </c>
      <c r="J49" s="202">
        <f>'[2]12'!K51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'[2]12'!B52</f>
        <v>84</v>
      </c>
      <c r="C50" s="202">
        <f>'[2]12'!C52</f>
        <v>0</v>
      </c>
      <c r="D50" s="202">
        <f>'[2]12'!D52</f>
        <v>0</v>
      </c>
      <c r="E50" s="202">
        <f>'[2]12'!E52</f>
        <v>0</v>
      </c>
      <c r="F50" s="15">
        <f t="shared" si="6"/>
        <v>84</v>
      </c>
      <c r="G50" s="201">
        <f>'[2]12'!H52</f>
        <v>35</v>
      </c>
      <c r="H50" s="202">
        <f>'[2]12'!I52</f>
        <v>0</v>
      </c>
      <c r="I50" s="202">
        <f>'[2]12'!J52</f>
        <v>0</v>
      </c>
      <c r="J50" s="202">
        <f>'[2]12'!K52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'[2]12'!B53</f>
        <v>84</v>
      </c>
      <c r="C51" s="202">
        <f>'[2]12'!C53</f>
        <v>0</v>
      </c>
      <c r="D51" s="202">
        <f>'[2]12'!D53</f>
        <v>0</v>
      </c>
      <c r="E51" s="202">
        <f>'[2]12'!E53</f>
        <v>0</v>
      </c>
      <c r="F51" s="15">
        <f t="shared" si="6"/>
        <v>84</v>
      </c>
      <c r="G51" s="201">
        <f>'[2]12'!H53</f>
        <v>35</v>
      </c>
      <c r="H51" s="202">
        <f>'[2]12'!I53</f>
        <v>0</v>
      </c>
      <c r="I51" s="202">
        <f>'[2]12'!J53</f>
        <v>0</v>
      </c>
      <c r="J51" s="202">
        <f>'[2]12'!K53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'[2]12'!B54</f>
        <v>84</v>
      </c>
      <c r="C52" s="202">
        <f>'[2]12'!C54</f>
        <v>0</v>
      </c>
      <c r="D52" s="202">
        <f>'[2]12'!D54</f>
        <v>0</v>
      </c>
      <c r="E52" s="202">
        <f>'[2]12'!E54</f>
        <v>0</v>
      </c>
      <c r="F52" s="15">
        <f t="shared" si="6"/>
        <v>84</v>
      </c>
      <c r="G52" s="201">
        <f>'[2]12'!H54</f>
        <v>35</v>
      </c>
      <c r="H52" s="202">
        <f>'[2]12'!I54</f>
        <v>0</v>
      </c>
      <c r="I52" s="202">
        <f>'[2]12'!J54</f>
        <v>0</v>
      </c>
      <c r="J52" s="202">
        <f>'[2]12'!K54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'[2]12'!B55</f>
        <v>84</v>
      </c>
      <c r="C53" s="202">
        <f>'[2]12'!C55</f>
        <v>0</v>
      </c>
      <c r="D53" s="202">
        <f>'[2]12'!D55</f>
        <v>0</v>
      </c>
      <c r="E53" s="202">
        <f>'[2]12'!E55</f>
        <v>0</v>
      </c>
      <c r="F53" s="15">
        <f t="shared" si="6"/>
        <v>84</v>
      </c>
      <c r="G53" s="201">
        <f>'[2]12'!H55</f>
        <v>35</v>
      </c>
      <c r="H53" s="202">
        <f>'[2]12'!I55</f>
        <v>0</v>
      </c>
      <c r="I53" s="202">
        <f>'[2]12'!J55</f>
        <v>0</v>
      </c>
      <c r="J53" s="202">
        <f>'[2]12'!K55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'[2]12'!B56</f>
        <v>84</v>
      </c>
      <c r="C54" s="202">
        <f>'[2]12'!C56</f>
        <v>0</v>
      </c>
      <c r="D54" s="202">
        <f>'[2]12'!D56</f>
        <v>0</v>
      </c>
      <c r="E54" s="202">
        <f>'[2]12'!E56</f>
        <v>0</v>
      </c>
      <c r="F54" s="15">
        <f t="shared" si="6"/>
        <v>84</v>
      </c>
      <c r="G54" s="201">
        <f>'[2]12'!H56</f>
        <v>35</v>
      </c>
      <c r="H54" s="202">
        <f>'[2]12'!I56</f>
        <v>0</v>
      </c>
      <c r="I54" s="202">
        <f>'[2]12'!J56</f>
        <v>0</v>
      </c>
      <c r="J54" s="202">
        <f>'[2]12'!K56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'[2]12'!B57</f>
        <v>84</v>
      </c>
      <c r="C55" s="202">
        <f>'[2]12'!C57</f>
        <v>0</v>
      </c>
      <c r="D55" s="202">
        <f>'[2]12'!D57</f>
        <v>0</v>
      </c>
      <c r="E55" s="202">
        <f>'[2]12'!E57</f>
        <v>0</v>
      </c>
      <c r="F55" s="15">
        <f t="shared" si="6"/>
        <v>84</v>
      </c>
      <c r="G55" s="201">
        <f>'[2]12'!H57</f>
        <v>36</v>
      </c>
      <c r="H55" s="202">
        <f>'[2]12'!I57</f>
        <v>0</v>
      </c>
      <c r="I55" s="202">
        <f>'[2]12'!J57</f>
        <v>0</v>
      </c>
      <c r="J55" s="202">
        <f>'[2]12'!K57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'[2]12'!B58</f>
        <v>84</v>
      </c>
      <c r="C56" s="202">
        <f>'[2]12'!C58</f>
        <v>0</v>
      </c>
      <c r="D56" s="202">
        <f>'[2]12'!D58</f>
        <v>0</v>
      </c>
      <c r="E56" s="202">
        <f>'[2]12'!E58</f>
        <v>0</v>
      </c>
      <c r="F56" s="15">
        <f t="shared" si="6"/>
        <v>84</v>
      </c>
      <c r="G56" s="201">
        <f>'[2]12'!H58</f>
        <v>36</v>
      </c>
      <c r="H56" s="202">
        <f>'[2]12'!I58</f>
        <v>0</v>
      </c>
      <c r="I56" s="202">
        <f>'[2]12'!J58</f>
        <v>0</v>
      </c>
      <c r="J56" s="202">
        <f>'[2]12'!K58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'[2]12'!B59</f>
        <v>84</v>
      </c>
      <c r="C57" s="202">
        <f>'[2]12'!C59</f>
        <v>0</v>
      </c>
      <c r="D57" s="202">
        <f>'[2]12'!D59</f>
        <v>0</v>
      </c>
      <c r="E57" s="202">
        <f>'[2]12'!E59</f>
        <v>0</v>
      </c>
      <c r="F57" s="15">
        <f t="shared" si="6"/>
        <v>84</v>
      </c>
      <c r="G57" s="201">
        <f>'[2]12'!H59</f>
        <v>36</v>
      </c>
      <c r="H57" s="202">
        <f>'[2]12'!I59</f>
        <v>0</v>
      </c>
      <c r="I57" s="202">
        <f>'[2]12'!J59</f>
        <v>0</v>
      </c>
      <c r="J57" s="202">
        <f>'[2]12'!K59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'[2]12'!B60</f>
        <v>84</v>
      </c>
      <c r="C58" s="202">
        <f>'[2]12'!C60</f>
        <v>0</v>
      </c>
      <c r="D58" s="202">
        <f>'[2]12'!D60</f>
        <v>0</v>
      </c>
      <c r="E58" s="202">
        <f>'[2]12'!E60</f>
        <v>0</v>
      </c>
      <c r="F58" s="15">
        <f t="shared" si="6"/>
        <v>84</v>
      </c>
      <c r="G58" s="201">
        <f>'[2]12'!H60</f>
        <v>36</v>
      </c>
      <c r="H58" s="202">
        <f>'[2]12'!I60</f>
        <v>0</v>
      </c>
      <c r="I58" s="202">
        <f>'[2]12'!J60</f>
        <v>0</v>
      </c>
      <c r="J58" s="202">
        <f>'[2]12'!K60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1">
        <f>'[2]12'!B61</f>
        <v>84</v>
      </c>
      <c r="C59" s="202">
        <f>'[2]12'!C61</f>
        <v>0</v>
      </c>
      <c r="D59" s="202">
        <f>'[2]12'!D61</f>
        <v>0</v>
      </c>
      <c r="E59" s="202">
        <f>'[2]12'!E61</f>
        <v>0</v>
      </c>
      <c r="F59" s="15">
        <f t="shared" si="6"/>
        <v>84</v>
      </c>
      <c r="G59" s="201">
        <f>'[2]12'!H61</f>
        <v>36</v>
      </c>
      <c r="H59" s="202">
        <f>'[2]12'!I61</f>
        <v>0</v>
      </c>
      <c r="I59" s="202">
        <f>'[2]12'!J61</f>
        <v>0</v>
      </c>
      <c r="J59" s="202">
        <f>'[2]12'!K61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1">
        <f>'[2]12'!B62</f>
        <v>84</v>
      </c>
      <c r="C60" s="202">
        <f>'[2]12'!C62</f>
        <v>0</v>
      </c>
      <c r="D60" s="202">
        <f>'[2]12'!D62</f>
        <v>0</v>
      </c>
      <c r="E60" s="202">
        <f>'[2]12'!E62</f>
        <v>0</v>
      </c>
      <c r="F60" s="15">
        <f t="shared" si="6"/>
        <v>84</v>
      </c>
      <c r="G60" s="201">
        <f>'[2]12'!H62</f>
        <v>36</v>
      </c>
      <c r="H60" s="202">
        <f>'[2]12'!I62</f>
        <v>0</v>
      </c>
      <c r="I60" s="202">
        <f>'[2]12'!J62</f>
        <v>0</v>
      </c>
      <c r="J60" s="202">
        <f>'[2]12'!K62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1">
        <f>'[2]12'!B63</f>
        <v>84</v>
      </c>
      <c r="C61" s="202">
        <f>'[2]12'!C63</f>
        <v>0</v>
      </c>
      <c r="D61" s="202">
        <f>'[2]12'!D63</f>
        <v>0</v>
      </c>
      <c r="E61" s="202">
        <f>'[2]12'!E63</f>
        <v>0</v>
      </c>
      <c r="F61" s="15">
        <f t="shared" si="6"/>
        <v>84</v>
      </c>
      <c r="G61" s="201">
        <f>'[2]12'!H63</f>
        <v>36</v>
      </c>
      <c r="H61" s="202">
        <f>'[2]12'!I63</f>
        <v>0</v>
      </c>
      <c r="I61" s="202">
        <f>'[2]12'!J63</f>
        <v>0</v>
      </c>
      <c r="J61" s="202">
        <f>'[2]12'!K63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1">
        <f>'[2]12'!B64</f>
        <v>84</v>
      </c>
      <c r="C62" s="202">
        <f>'[2]12'!C64</f>
        <v>0</v>
      </c>
      <c r="D62" s="202">
        <f>'[2]12'!D64</f>
        <v>0</v>
      </c>
      <c r="E62" s="202">
        <f>'[2]12'!E64</f>
        <v>0</v>
      </c>
      <c r="F62" s="15">
        <f t="shared" si="6"/>
        <v>84</v>
      </c>
      <c r="G62" s="201">
        <f>'[2]12'!H64</f>
        <v>36</v>
      </c>
      <c r="H62" s="202">
        <f>'[2]12'!I64</f>
        <v>0</v>
      </c>
      <c r="I62" s="202">
        <f>'[2]12'!J64</f>
        <v>0</v>
      </c>
      <c r="J62" s="202">
        <f>'[2]12'!K64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'[2]12'!B65</f>
        <v>84</v>
      </c>
      <c r="C63" s="202">
        <f>'[2]12'!C65</f>
        <v>0</v>
      </c>
      <c r="D63" s="202">
        <f>'[2]12'!D65</f>
        <v>0</v>
      </c>
      <c r="E63" s="202">
        <f>'[2]12'!E65</f>
        <v>0</v>
      </c>
      <c r="F63" s="15">
        <f t="shared" si="6"/>
        <v>84</v>
      </c>
      <c r="G63" s="201">
        <f>'[2]12'!H65</f>
        <v>36</v>
      </c>
      <c r="H63" s="202">
        <f>'[2]12'!I65</f>
        <v>0</v>
      </c>
      <c r="I63" s="202">
        <f>'[2]12'!J65</f>
        <v>0</v>
      </c>
      <c r="J63" s="202">
        <f>'[2]12'!K65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1">
        <f>'[2]12'!B66</f>
        <v>84</v>
      </c>
      <c r="C64" s="202">
        <f>'[2]12'!C66</f>
        <v>0</v>
      </c>
      <c r="D64" s="202">
        <f>'[2]12'!D66</f>
        <v>0</v>
      </c>
      <c r="E64" s="202">
        <f>'[2]12'!E66</f>
        <v>0</v>
      </c>
      <c r="F64" s="15">
        <f t="shared" si="6"/>
        <v>84</v>
      </c>
      <c r="G64" s="201">
        <f>'[2]12'!H66</f>
        <v>36</v>
      </c>
      <c r="H64" s="202">
        <f>'[2]12'!I66</f>
        <v>0</v>
      </c>
      <c r="I64" s="202">
        <f>'[2]12'!J66</f>
        <v>0</v>
      </c>
      <c r="J64" s="202">
        <f>'[2]12'!K66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1">
        <f>'[2]12'!B67</f>
        <v>84</v>
      </c>
      <c r="C65" s="202">
        <f>'[2]12'!C67</f>
        <v>0</v>
      </c>
      <c r="D65" s="202">
        <f>'[2]12'!D67</f>
        <v>0</v>
      </c>
      <c r="E65" s="202">
        <f>'[2]12'!E67</f>
        <v>0</v>
      </c>
      <c r="F65" s="15">
        <f t="shared" si="6"/>
        <v>84</v>
      </c>
      <c r="G65" s="201">
        <f>'[2]12'!H67</f>
        <v>35</v>
      </c>
      <c r="H65" s="202">
        <f>'[2]12'!I67</f>
        <v>0</v>
      </c>
      <c r="I65" s="202">
        <f>'[2]12'!J67</f>
        <v>0</v>
      </c>
      <c r="J65" s="202">
        <f>'[2]12'!K67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'[2]12'!B68</f>
        <v>84</v>
      </c>
      <c r="C66" s="202">
        <f>'[2]12'!C68</f>
        <v>0</v>
      </c>
      <c r="D66" s="202">
        <f>'[2]12'!D68</f>
        <v>0</v>
      </c>
      <c r="E66" s="202">
        <f>'[2]12'!E68</f>
        <v>0</v>
      </c>
      <c r="F66" s="15">
        <f t="shared" si="6"/>
        <v>84</v>
      </c>
      <c r="G66" s="201">
        <f>'[2]12'!H68</f>
        <v>35</v>
      </c>
      <c r="H66" s="202">
        <f>'[2]12'!I68</f>
        <v>0</v>
      </c>
      <c r="I66" s="202">
        <f>'[2]12'!J68</f>
        <v>0</v>
      </c>
      <c r="J66" s="202">
        <f>'[2]12'!K68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'[2]12'!B69</f>
        <v>84</v>
      </c>
      <c r="C67" s="202">
        <f>'[2]12'!C69</f>
        <v>0</v>
      </c>
      <c r="D67" s="202">
        <f>'[2]12'!D69</f>
        <v>0</v>
      </c>
      <c r="E67" s="202">
        <f>'[2]12'!E69</f>
        <v>0</v>
      </c>
      <c r="F67" s="15">
        <f t="shared" si="6"/>
        <v>84</v>
      </c>
      <c r="G67" s="201">
        <f>'[2]12'!H69</f>
        <v>35</v>
      </c>
      <c r="H67" s="202">
        <f>'[2]12'!I69</f>
        <v>0</v>
      </c>
      <c r="I67" s="202">
        <f>'[2]12'!J69</f>
        <v>0</v>
      </c>
      <c r="J67" s="202">
        <f>'[2]12'!K69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'[2]12'!B70</f>
        <v>84</v>
      </c>
      <c r="C68" s="202">
        <f>'[2]12'!C70</f>
        <v>0</v>
      </c>
      <c r="D68" s="202">
        <f>'[2]12'!D70</f>
        <v>0</v>
      </c>
      <c r="E68" s="202">
        <f>'[2]12'!E70</f>
        <v>0</v>
      </c>
      <c r="F68" s="15">
        <f t="shared" si="6"/>
        <v>84</v>
      </c>
      <c r="G68" s="201">
        <f>'[2]12'!H70</f>
        <v>35</v>
      </c>
      <c r="H68" s="202">
        <f>'[2]12'!I70</f>
        <v>0</v>
      </c>
      <c r="I68" s="202">
        <f>'[2]12'!J70</f>
        <v>0</v>
      </c>
      <c r="J68" s="202">
        <f>'[2]12'!K70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'[2]12'!B71</f>
        <v>84</v>
      </c>
      <c r="C69" s="202">
        <f>'[2]12'!C71</f>
        <v>0</v>
      </c>
      <c r="D69" s="202">
        <f>'[2]12'!D71</f>
        <v>0</v>
      </c>
      <c r="E69" s="202">
        <f>'[2]12'!E71</f>
        <v>0</v>
      </c>
      <c r="F69" s="15">
        <f t="shared" ref="F69:F98" si="16">SUM(B69:E69)</f>
        <v>84</v>
      </c>
      <c r="G69" s="201">
        <f>'[2]12'!H71</f>
        <v>35</v>
      </c>
      <c r="H69" s="202">
        <f>'[2]12'!I71</f>
        <v>0</v>
      </c>
      <c r="I69" s="202">
        <f>'[2]12'!J71</f>
        <v>0</v>
      </c>
      <c r="J69" s="202">
        <f>'[2]12'!K71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'[2]12'!B72</f>
        <v>84</v>
      </c>
      <c r="C70" s="202">
        <f>'[2]12'!C72</f>
        <v>0</v>
      </c>
      <c r="D70" s="202">
        <f>'[2]12'!D72</f>
        <v>0</v>
      </c>
      <c r="E70" s="202">
        <f>'[2]12'!E72</f>
        <v>0</v>
      </c>
      <c r="F70" s="15">
        <f t="shared" si="16"/>
        <v>84</v>
      </c>
      <c r="G70" s="201">
        <f>'[2]12'!H72</f>
        <v>35</v>
      </c>
      <c r="H70" s="202">
        <f>'[2]12'!I72</f>
        <v>0</v>
      </c>
      <c r="I70" s="202">
        <f>'[2]12'!J72</f>
        <v>0</v>
      </c>
      <c r="J70" s="202">
        <f>'[2]12'!K72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'[2]12'!B73</f>
        <v>84</v>
      </c>
      <c r="C71" s="202">
        <f>'[2]12'!C73</f>
        <v>0</v>
      </c>
      <c r="D71" s="202">
        <f>'[2]12'!D73</f>
        <v>0</v>
      </c>
      <c r="E71" s="202">
        <f>'[2]12'!E73</f>
        <v>0</v>
      </c>
      <c r="F71" s="15">
        <f t="shared" si="16"/>
        <v>84</v>
      </c>
      <c r="G71" s="201">
        <f>'[2]12'!H73</f>
        <v>35</v>
      </c>
      <c r="H71" s="202">
        <f>'[2]12'!I73</f>
        <v>0</v>
      </c>
      <c r="I71" s="202">
        <f>'[2]12'!J73</f>
        <v>0</v>
      </c>
      <c r="J71" s="202">
        <f>'[2]12'!K73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'[2]12'!B74</f>
        <v>84</v>
      </c>
      <c r="C72" s="202">
        <f>'[2]12'!C74</f>
        <v>0</v>
      </c>
      <c r="D72" s="202">
        <f>'[2]12'!D74</f>
        <v>0</v>
      </c>
      <c r="E72" s="202">
        <f>'[2]12'!E74</f>
        <v>0</v>
      </c>
      <c r="F72" s="15">
        <f t="shared" si="16"/>
        <v>84</v>
      </c>
      <c r="G72" s="201">
        <f>'[2]12'!H74</f>
        <v>35</v>
      </c>
      <c r="H72" s="202">
        <f>'[2]12'!I74</f>
        <v>0</v>
      </c>
      <c r="I72" s="202">
        <f>'[2]12'!J74</f>
        <v>0</v>
      </c>
      <c r="J72" s="202">
        <f>'[2]12'!K74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'[2]12'!B75</f>
        <v>84</v>
      </c>
      <c r="C73" s="202">
        <f>'[2]12'!C75</f>
        <v>0</v>
      </c>
      <c r="D73" s="202">
        <f>'[2]12'!D75</f>
        <v>0</v>
      </c>
      <c r="E73" s="202">
        <f>'[2]12'!E75</f>
        <v>0</v>
      </c>
      <c r="F73" s="15">
        <f t="shared" si="16"/>
        <v>84</v>
      </c>
      <c r="G73" s="201">
        <f>'[2]12'!H75</f>
        <v>35</v>
      </c>
      <c r="H73" s="202">
        <f>'[2]12'!I75</f>
        <v>0</v>
      </c>
      <c r="I73" s="202">
        <f>'[2]12'!J75</f>
        <v>0</v>
      </c>
      <c r="J73" s="202">
        <f>'[2]12'!K75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'[2]12'!B76</f>
        <v>84</v>
      </c>
      <c r="C74" s="202">
        <f>'[2]12'!C76</f>
        <v>0</v>
      </c>
      <c r="D74" s="202">
        <f>'[2]12'!D76</f>
        <v>0</v>
      </c>
      <c r="E74" s="202">
        <f>'[2]12'!E76</f>
        <v>0</v>
      </c>
      <c r="F74" s="15">
        <f t="shared" si="16"/>
        <v>84</v>
      </c>
      <c r="G74" s="201">
        <f>'[2]12'!H76</f>
        <v>35</v>
      </c>
      <c r="H74" s="202">
        <f>'[2]12'!I76</f>
        <v>0</v>
      </c>
      <c r="I74" s="202">
        <f>'[2]12'!J76</f>
        <v>0</v>
      </c>
      <c r="J74" s="202">
        <f>'[2]12'!K76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'[2]12'!B77</f>
        <v>84</v>
      </c>
      <c r="C75" s="202">
        <f>'[2]12'!C77</f>
        <v>0</v>
      </c>
      <c r="D75" s="202">
        <f>'[2]12'!D77</f>
        <v>0</v>
      </c>
      <c r="E75" s="202">
        <f>'[2]12'!E77</f>
        <v>0</v>
      </c>
      <c r="F75" s="15">
        <f t="shared" si="16"/>
        <v>84</v>
      </c>
      <c r="G75" s="201">
        <f>'[2]12'!H77</f>
        <v>35</v>
      </c>
      <c r="H75" s="202">
        <f>'[2]12'!I77</f>
        <v>0</v>
      </c>
      <c r="I75" s="202">
        <f>'[2]12'!J77</f>
        <v>0</v>
      </c>
      <c r="J75" s="202">
        <f>'[2]12'!K77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'[2]12'!B78</f>
        <v>84</v>
      </c>
      <c r="C76" s="202">
        <f>'[2]12'!C78</f>
        <v>0</v>
      </c>
      <c r="D76" s="202">
        <f>'[2]12'!D78</f>
        <v>0</v>
      </c>
      <c r="E76" s="202">
        <f>'[2]12'!E78</f>
        <v>0</v>
      </c>
      <c r="F76" s="15">
        <f t="shared" si="16"/>
        <v>84</v>
      </c>
      <c r="G76" s="201">
        <f>'[2]12'!H78</f>
        <v>35</v>
      </c>
      <c r="H76" s="202">
        <f>'[2]12'!I78</f>
        <v>0</v>
      </c>
      <c r="I76" s="202">
        <f>'[2]12'!J78</f>
        <v>0</v>
      </c>
      <c r="J76" s="202">
        <f>'[2]12'!K78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'[2]12'!B79</f>
        <v>84</v>
      </c>
      <c r="C77" s="202">
        <f>'[2]12'!C79</f>
        <v>0</v>
      </c>
      <c r="D77" s="202">
        <f>'[2]12'!D79</f>
        <v>0</v>
      </c>
      <c r="E77" s="202">
        <f>'[2]12'!E79</f>
        <v>0</v>
      </c>
      <c r="F77" s="15">
        <f t="shared" si="16"/>
        <v>84</v>
      </c>
      <c r="G77" s="201">
        <f>'[2]12'!H79</f>
        <v>35</v>
      </c>
      <c r="H77" s="202">
        <f>'[2]12'!I79</f>
        <v>0</v>
      </c>
      <c r="I77" s="202">
        <f>'[2]12'!J79</f>
        <v>0</v>
      </c>
      <c r="J77" s="202">
        <f>'[2]12'!K79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'[2]12'!B80</f>
        <v>84</v>
      </c>
      <c r="C78" s="202">
        <f>'[2]12'!C80</f>
        <v>0</v>
      </c>
      <c r="D78" s="202">
        <f>'[2]12'!D80</f>
        <v>0</v>
      </c>
      <c r="E78" s="202">
        <f>'[2]12'!E80</f>
        <v>0</v>
      </c>
      <c r="F78" s="15">
        <f t="shared" si="16"/>
        <v>84</v>
      </c>
      <c r="G78" s="201">
        <f>'[2]12'!H80</f>
        <v>35</v>
      </c>
      <c r="H78" s="202">
        <f>'[2]12'!I80</f>
        <v>0</v>
      </c>
      <c r="I78" s="202">
        <f>'[2]12'!J80</f>
        <v>0</v>
      </c>
      <c r="J78" s="202">
        <f>'[2]12'!K80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'[2]12'!B81</f>
        <v>84</v>
      </c>
      <c r="C79" s="202">
        <f>'[2]12'!C81</f>
        <v>0</v>
      </c>
      <c r="D79" s="202">
        <f>'[2]12'!D81</f>
        <v>0</v>
      </c>
      <c r="E79" s="202">
        <f>'[2]12'!E81</f>
        <v>0</v>
      </c>
      <c r="F79" s="15">
        <f t="shared" si="16"/>
        <v>84</v>
      </c>
      <c r="G79" s="201">
        <f>'[2]12'!H81</f>
        <v>35</v>
      </c>
      <c r="H79" s="202">
        <f>'[2]12'!I81</f>
        <v>0</v>
      </c>
      <c r="I79" s="202">
        <f>'[2]12'!J81</f>
        <v>0</v>
      </c>
      <c r="J79" s="202">
        <f>'[2]12'!K81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'[2]12'!B82</f>
        <v>84</v>
      </c>
      <c r="C80" s="202">
        <f>'[2]12'!C82</f>
        <v>0</v>
      </c>
      <c r="D80" s="202">
        <f>'[2]12'!D82</f>
        <v>0</v>
      </c>
      <c r="E80" s="202">
        <f>'[2]12'!E82</f>
        <v>0</v>
      </c>
      <c r="F80" s="15">
        <f t="shared" si="16"/>
        <v>84</v>
      </c>
      <c r="G80" s="201">
        <f>'[2]12'!H82</f>
        <v>35</v>
      </c>
      <c r="H80" s="202">
        <f>'[2]12'!I82</f>
        <v>0</v>
      </c>
      <c r="I80" s="202">
        <f>'[2]12'!J82</f>
        <v>0</v>
      </c>
      <c r="J80" s="202">
        <f>'[2]12'!K82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'[2]12'!B83</f>
        <v>84</v>
      </c>
      <c r="C81" s="202">
        <f>'[2]12'!C83</f>
        <v>0</v>
      </c>
      <c r="D81" s="202">
        <f>'[2]12'!D83</f>
        <v>0</v>
      </c>
      <c r="E81" s="202">
        <f>'[2]12'!E83</f>
        <v>0</v>
      </c>
      <c r="F81" s="15">
        <f t="shared" si="16"/>
        <v>84</v>
      </c>
      <c r="G81" s="201">
        <f>'[2]12'!H83</f>
        <v>35</v>
      </c>
      <c r="H81" s="202">
        <f>'[2]12'!I83</f>
        <v>0</v>
      </c>
      <c r="I81" s="202">
        <f>'[2]12'!J83</f>
        <v>0</v>
      </c>
      <c r="J81" s="202">
        <f>'[2]12'!K83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'[2]12'!B84</f>
        <v>84</v>
      </c>
      <c r="C82" s="202">
        <f>'[2]12'!C84</f>
        <v>0</v>
      </c>
      <c r="D82" s="202">
        <f>'[2]12'!D84</f>
        <v>0</v>
      </c>
      <c r="E82" s="202">
        <f>'[2]12'!E84</f>
        <v>0</v>
      </c>
      <c r="F82" s="15">
        <f t="shared" si="16"/>
        <v>84</v>
      </c>
      <c r="G82" s="201">
        <f>'[2]12'!H84</f>
        <v>35</v>
      </c>
      <c r="H82" s="202">
        <f>'[2]12'!I84</f>
        <v>0</v>
      </c>
      <c r="I82" s="202">
        <f>'[2]12'!J84</f>
        <v>0</v>
      </c>
      <c r="J82" s="202">
        <f>'[2]12'!K84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'[2]12'!B85</f>
        <v>84</v>
      </c>
      <c r="C83" s="202">
        <f>'[2]12'!C85</f>
        <v>0</v>
      </c>
      <c r="D83" s="202">
        <f>'[2]12'!D85</f>
        <v>0</v>
      </c>
      <c r="E83" s="202">
        <f>'[2]12'!E85</f>
        <v>0</v>
      </c>
      <c r="F83" s="15">
        <f t="shared" si="16"/>
        <v>84</v>
      </c>
      <c r="G83" s="201">
        <f>'[2]12'!H85</f>
        <v>35</v>
      </c>
      <c r="H83" s="202">
        <f>'[2]12'!I85</f>
        <v>0</v>
      </c>
      <c r="I83" s="202">
        <f>'[2]12'!J85</f>
        <v>0</v>
      </c>
      <c r="J83" s="202">
        <f>'[2]12'!K85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'[2]12'!B86</f>
        <v>84</v>
      </c>
      <c r="C84" s="202">
        <f>'[2]12'!C86</f>
        <v>0</v>
      </c>
      <c r="D84" s="202">
        <f>'[2]12'!D86</f>
        <v>0</v>
      </c>
      <c r="E84" s="202">
        <f>'[2]12'!E86</f>
        <v>0</v>
      </c>
      <c r="F84" s="15">
        <f t="shared" si="16"/>
        <v>84</v>
      </c>
      <c r="G84" s="201">
        <f>'[2]12'!H86</f>
        <v>35</v>
      </c>
      <c r="H84" s="202">
        <f>'[2]12'!I86</f>
        <v>0</v>
      </c>
      <c r="I84" s="202">
        <f>'[2]12'!J86</f>
        <v>0</v>
      </c>
      <c r="J84" s="202">
        <f>'[2]12'!K86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'[2]12'!B87</f>
        <v>84</v>
      </c>
      <c r="C85" s="202">
        <f>'[2]12'!C87</f>
        <v>0</v>
      </c>
      <c r="D85" s="202">
        <f>'[2]12'!D87</f>
        <v>0</v>
      </c>
      <c r="E85" s="202">
        <f>'[2]12'!E87</f>
        <v>0</v>
      </c>
      <c r="F85" s="15">
        <f t="shared" si="16"/>
        <v>84</v>
      </c>
      <c r="G85" s="201">
        <f>'[2]12'!H87</f>
        <v>35</v>
      </c>
      <c r="H85" s="202">
        <f>'[2]12'!I87</f>
        <v>0</v>
      </c>
      <c r="I85" s="202">
        <f>'[2]12'!J87</f>
        <v>0</v>
      </c>
      <c r="J85" s="202">
        <f>'[2]12'!K87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'[2]12'!B88</f>
        <v>84</v>
      </c>
      <c r="C86" s="202">
        <f>'[2]12'!C88</f>
        <v>0</v>
      </c>
      <c r="D86" s="202">
        <f>'[2]12'!D88</f>
        <v>0</v>
      </c>
      <c r="E86" s="202">
        <f>'[2]12'!E88</f>
        <v>0</v>
      </c>
      <c r="F86" s="15">
        <f t="shared" si="16"/>
        <v>84</v>
      </c>
      <c r="G86" s="201">
        <f>'[2]12'!H88</f>
        <v>35</v>
      </c>
      <c r="H86" s="202">
        <f>'[2]12'!I88</f>
        <v>0</v>
      </c>
      <c r="I86" s="202">
        <f>'[2]12'!J88</f>
        <v>0</v>
      </c>
      <c r="J86" s="202">
        <f>'[2]12'!K88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'[2]12'!B89</f>
        <v>84</v>
      </c>
      <c r="C87" s="202">
        <f>'[2]12'!C89</f>
        <v>0</v>
      </c>
      <c r="D87" s="202">
        <f>'[2]12'!D89</f>
        <v>0</v>
      </c>
      <c r="E87" s="202">
        <f>'[2]12'!E89</f>
        <v>0</v>
      </c>
      <c r="F87" s="15">
        <f t="shared" si="16"/>
        <v>84</v>
      </c>
      <c r="G87" s="201">
        <f>'[2]12'!H89</f>
        <v>36</v>
      </c>
      <c r="H87" s="202">
        <f>'[2]12'!I89</f>
        <v>0</v>
      </c>
      <c r="I87" s="202">
        <f>'[2]12'!J89</f>
        <v>0</v>
      </c>
      <c r="J87" s="202">
        <f>'[2]12'!K89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'[2]12'!B90</f>
        <v>84</v>
      </c>
      <c r="C88" s="202">
        <f>'[2]12'!C90</f>
        <v>0</v>
      </c>
      <c r="D88" s="202">
        <f>'[2]12'!D90</f>
        <v>0</v>
      </c>
      <c r="E88" s="202">
        <f>'[2]12'!E90</f>
        <v>0</v>
      </c>
      <c r="F88" s="15">
        <f t="shared" si="16"/>
        <v>84</v>
      </c>
      <c r="G88" s="201">
        <f>'[2]12'!H90</f>
        <v>36</v>
      </c>
      <c r="H88" s="202">
        <f>'[2]12'!I90</f>
        <v>0</v>
      </c>
      <c r="I88" s="202">
        <f>'[2]12'!J90</f>
        <v>0</v>
      </c>
      <c r="J88" s="202">
        <f>'[2]12'!K90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'[2]12'!B91</f>
        <v>84</v>
      </c>
      <c r="C89" s="202">
        <f>'[2]12'!C91</f>
        <v>0</v>
      </c>
      <c r="D89" s="202">
        <f>'[2]12'!D91</f>
        <v>0</v>
      </c>
      <c r="E89" s="202">
        <f>'[2]12'!E91</f>
        <v>0</v>
      </c>
      <c r="F89" s="15">
        <f t="shared" si="16"/>
        <v>84</v>
      </c>
      <c r="G89" s="201">
        <f>'[2]12'!H91</f>
        <v>36</v>
      </c>
      <c r="H89" s="202">
        <f>'[2]12'!I91</f>
        <v>0</v>
      </c>
      <c r="I89" s="202">
        <f>'[2]12'!J91</f>
        <v>0</v>
      </c>
      <c r="J89" s="202">
        <f>'[2]12'!K91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'[2]12'!B92</f>
        <v>84</v>
      </c>
      <c r="C90" s="202">
        <f>'[2]12'!C92</f>
        <v>0</v>
      </c>
      <c r="D90" s="202">
        <f>'[2]12'!D92</f>
        <v>0</v>
      </c>
      <c r="E90" s="202">
        <f>'[2]12'!E92</f>
        <v>0</v>
      </c>
      <c r="F90" s="15">
        <f t="shared" si="16"/>
        <v>84</v>
      </c>
      <c r="G90" s="201">
        <f>'[2]12'!H92</f>
        <v>36</v>
      </c>
      <c r="H90" s="202">
        <f>'[2]12'!I92</f>
        <v>0</v>
      </c>
      <c r="I90" s="202">
        <f>'[2]12'!J92</f>
        <v>0</v>
      </c>
      <c r="J90" s="202">
        <f>'[2]12'!K92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'[2]12'!B93</f>
        <v>84</v>
      </c>
      <c r="C91" s="202">
        <f>'[2]12'!C93</f>
        <v>0</v>
      </c>
      <c r="D91" s="202">
        <f>'[2]12'!D93</f>
        <v>0</v>
      </c>
      <c r="E91" s="202">
        <f>'[2]12'!E93</f>
        <v>0</v>
      </c>
      <c r="F91" s="15">
        <f t="shared" si="16"/>
        <v>84</v>
      </c>
      <c r="G91" s="201">
        <f>'[2]12'!H93</f>
        <v>36</v>
      </c>
      <c r="H91" s="202">
        <f>'[2]12'!I93</f>
        <v>0</v>
      </c>
      <c r="I91" s="202">
        <f>'[2]12'!J93</f>
        <v>0</v>
      </c>
      <c r="J91" s="202">
        <f>'[2]12'!K93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'[2]12'!B94</f>
        <v>84</v>
      </c>
      <c r="C92" s="202">
        <f>'[2]12'!C94</f>
        <v>0</v>
      </c>
      <c r="D92" s="202">
        <f>'[2]12'!D94</f>
        <v>0</v>
      </c>
      <c r="E92" s="202">
        <f>'[2]12'!E94</f>
        <v>0</v>
      </c>
      <c r="F92" s="15">
        <f t="shared" si="16"/>
        <v>84</v>
      </c>
      <c r="G92" s="201">
        <f>'[2]12'!H94</f>
        <v>36</v>
      </c>
      <c r="H92" s="202">
        <f>'[2]12'!I94</f>
        <v>0</v>
      </c>
      <c r="I92" s="202">
        <f>'[2]12'!J94</f>
        <v>0</v>
      </c>
      <c r="J92" s="202">
        <f>'[2]12'!K94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'[2]12'!B95</f>
        <v>84</v>
      </c>
      <c r="C93" s="202">
        <f>'[2]12'!C95</f>
        <v>0</v>
      </c>
      <c r="D93" s="202">
        <f>'[2]12'!D95</f>
        <v>0</v>
      </c>
      <c r="E93" s="202">
        <f>'[2]12'!E95</f>
        <v>0</v>
      </c>
      <c r="F93" s="15">
        <f t="shared" si="16"/>
        <v>84</v>
      </c>
      <c r="G93" s="201">
        <f>'[2]12'!H95</f>
        <v>36</v>
      </c>
      <c r="H93" s="202">
        <f>'[2]12'!I95</f>
        <v>0</v>
      </c>
      <c r="I93" s="202">
        <f>'[2]12'!J95</f>
        <v>0</v>
      </c>
      <c r="J93" s="202">
        <f>'[2]12'!K95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'[2]12'!B96</f>
        <v>84</v>
      </c>
      <c r="C94" s="202">
        <f>'[2]12'!C96</f>
        <v>0</v>
      </c>
      <c r="D94" s="202">
        <f>'[2]12'!D96</f>
        <v>0</v>
      </c>
      <c r="E94" s="202">
        <f>'[2]12'!E96</f>
        <v>0</v>
      </c>
      <c r="F94" s="15">
        <f t="shared" si="16"/>
        <v>84</v>
      </c>
      <c r="G94" s="201">
        <f>'[2]12'!H96</f>
        <v>36</v>
      </c>
      <c r="H94" s="202">
        <f>'[2]12'!I96</f>
        <v>0</v>
      </c>
      <c r="I94" s="202">
        <f>'[2]12'!J96</f>
        <v>0</v>
      </c>
      <c r="J94" s="202">
        <f>'[2]12'!K96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'[2]12'!B97</f>
        <v>84</v>
      </c>
      <c r="C95" s="202">
        <f>'[2]12'!C97</f>
        <v>0</v>
      </c>
      <c r="D95" s="202">
        <f>'[2]12'!D97</f>
        <v>0</v>
      </c>
      <c r="E95" s="202">
        <f>'[2]12'!E97</f>
        <v>0</v>
      </c>
      <c r="F95" s="15">
        <f t="shared" si="16"/>
        <v>84</v>
      </c>
      <c r="G95" s="201">
        <f>'[2]12'!H97</f>
        <v>36</v>
      </c>
      <c r="H95" s="202">
        <f>'[2]12'!I97</f>
        <v>0</v>
      </c>
      <c r="I95" s="202">
        <f>'[2]12'!J97</f>
        <v>0</v>
      </c>
      <c r="J95" s="202">
        <f>'[2]12'!K97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'[2]12'!B98</f>
        <v>84</v>
      </c>
      <c r="C96" s="202">
        <f>'[2]12'!C98</f>
        <v>0</v>
      </c>
      <c r="D96" s="202">
        <f>'[2]12'!D98</f>
        <v>0</v>
      </c>
      <c r="E96" s="202">
        <f>'[2]12'!E98</f>
        <v>0</v>
      </c>
      <c r="F96" s="15">
        <f t="shared" si="16"/>
        <v>84</v>
      </c>
      <c r="G96" s="201">
        <f>'[2]12'!H98</f>
        <v>36</v>
      </c>
      <c r="H96" s="202">
        <f>'[2]12'!I98</f>
        <v>0</v>
      </c>
      <c r="I96" s="202">
        <f>'[2]12'!J98</f>
        <v>0</v>
      </c>
      <c r="J96" s="202">
        <f>'[2]12'!K98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'[2]12'!B99</f>
        <v>84</v>
      </c>
      <c r="C97" s="202">
        <f>'[2]12'!C99</f>
        <v>0</v>
      </c>
      <c r="D97" s="202">
        <f>'[2]12'!D99</f>
        <v>0</v>
      </c>
      <c r="E97" s="202">
        <f>'[2]12'!E99</f>
        <v>0</v>
      </c>
      <c r="F97" s="15">
        <f t="shared" si="16"/>
        <v>84</v>
      </c>
      <c r="G97" s="201">
        <f>'[2]12'!H99</f>
        <v>36</v>
      </c>
      <c r="H97" s="202">
        <f>'[2]12'!I99</f>
        <v>0</v>
      </c>
      <c r="I97" s="202">
        <f>'[2]12'!J99</f>
        <v>0</v>
      </c>
      <c r="J97" s="202">
        <f>'[2]12'!K99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'[2]12'!B100</f>
        <v>84</v>
      </c>
      <c r="C98" s="202">
        <f>'[2]12'!C100</f>
        <v>0</v>
      </c>
      <c r="D98" s="202">
        <f>'[2]12'!D100</f>
        <v>0</v>
      </c>
      <c r="E98" s="202">
        <f>'[2]12'!E100</f>
        <v>0</v>
      </c>
      <c r="F98" s="15">
        <f t="shared" si="16"/>
        <v>84</v>
      </c>
      <c r="G98" s="201">
        <f>'[2]12'!H100</f>
        <v>36</v>
      </c>
      <c r="H98" s="202">
        <f>'[2]12'!I100</f>
        <v>0</v>
      </c>
      <c r="I98" s="202">
        <f>'[2]12'!J100</f>
        <v>0</v>
      </c>
      <c r="J98" s="202">
        <f>'[2]12'!K100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0.86250000000000004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0.86250000000000004</v>
      </c>
      <c r="L99" s="171">
        <f t="shared" si="17"/>
        <v>2.4E-2</v>
      </c>
      <c r="M99" s="171">
        <f t="shared" si="17"/>
        <v>0.85019999999999984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0.85019999999999984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950</v>
      </c>
      <c r="G3" s="16">
        <f>'[3]12'!G5</f>
        <v>0</v>
      </c>
      <c r="H3" s="17">
        <f>SUM(B3:G3)</f>
        <v>1270</v>
      </c>
      <c r="I3" s="15">
        <f>'[3]12'!J5</f>
        <v>-3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950</v>
      </c>
      <c r="G4" s="16">
        <f>'[3]12'!G6</f>
        <v>0</v>
      </c>
      <c r="H4" s="17">
        <f>SUM(B4:G4)</f>
        <v>1270</v>
      </c>
      <c r="I4" s="15">
        <f>'[3]12'!J6</f>
        <v>-3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950</v>
      </c>
      <c r="G5" s="16">
        <f>'[3]12'!G7</f>
        <v>0</v>
      </c>
      <c r="H5" s="17">
        <f t="shared" ref="H5:H68" si="27">SUM(B5:G5)</f>
        <v>1270</v>
      </c>
      <c r="I5" s="15">
        <f>'[3]12'!J7</f>
        <v>-3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950</v>
      </c>
      <c r="G6" s="16">
        <f>'[3]12'!G8</f>
        <v>0</v>
      </c>
      <c r="H6" s="17">
        <f t="shared" si="27"/>
        <v>1270</v>
      </c>
      <c r="I6" s="15">
        <f>'[3]12'!J8</f>
        <v>-3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950</v>
      </c>
      <c r="G7" s="16">
        <f>'[3]12'!G9</f>
        <v>0</v>
      </c>
      <c r="H7" s="17">
        <f t="shared" si="27"/>
        <v>1270</v>
      </c>
      <c r="I7" s="15">
        <f>'[3]12'!J9</f>
        <v>-3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950</v>
      </c>
      <c r="G8" s="16">
        <f>'[3]12'!G10</f>
        <v>0</v>
      </c>
      <c r="H8" s="17">
        <f t="shared" si="27"/>
        <v>1270</v>
      </c>
      <c r="I8" s="15">
        <f>'[3]12'!J10</f>
        <v>-3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950</v>
      </c>
      <c r="G9" s="16">
        <f>'[3]12'!G11</f>
        <v>0</v>
      </c>
      <c r="H9" s="17">
        <f t="shared" si="27"/>
        <v>1270</v>
      </c>
      <c r="I9" s="15">
        <f>'[3]12'!J11</f>
        <v>-3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950</v>
      </c>
      <c r="G10" s="16">
        <f>'[3]12'!G12</f>
        <v>0</v>
      </c>
      <c r="H10" s="17">
        <f t="shared" si="27"/>
        <v>1270</v>
      </c>
      <c r="I10" s="15">
        <f>'[3]12'!J12</f>
        <v>-3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950</v>
      </c>
      <c r="G11" s="16">
        <f>'[3]12'!G13</f>
        <v>0</v>
      </c>
      <c r="H11" s="17">
        <f t="shared" si="27"/>
        <v>1270</v>
      </c>
      <c r="I11" s="15">
        <f>'[3]12'!J13</f>
        <v>-3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950</v>
      </c>
      <c r="G12" s="16">
        <f>'[3]12'!G14</f>
        <v>0</v>
      </c>
      <c r="H12" s="17">
        <f t="shared" si="27"/>
        <v>1270</v>
      </c>
      <c r="I12" s="15">
        <f>'[3]12'!J14</f>
        <v>-3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950</v>
      </c>
      <c r="G13" s="16">
        <f>'[3]12'!G15</f>
        <v>0</v>
      </c>
      <c r="H13" s="17">
        <f t="shared" si="27"/>
        <v>1270</v>
      </c>
      <c r="I13" s="15">
        <f>'[3]12'!J15</f>
        <v>-3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950</v>
      </c>
      <c r="G14" s="16">
        <f>'[3]12'!G16</f>
        <v>0</v>
      </c>
      <c r="H14" s="17">
        <f t="shared" si="27"/>
        <v>1270</v>
      </c>
      <c r="I14" s="15">
        <f>'[3]12'!J16</f>
        <v>-3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950</v>
      </c>
      <c r="G15" s="16">
        <f>'[3]12'!G17</f>
        <v>0</v>
      </c>
      <c r="H15" s="17">
        <f t="shared" si="27"/>
        <v>1270</v>
      </c>
      <c r="I15" s="15">
        <f>'[3]12'!J17</f>
        <v>-3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950</v>
      </c>
      <c r="G16" s="16">
        <f>'[3]12'!G18</f>
        <v>0</v>
      </c>
      <c r="H16" s="17">
        <f t="shared" si="27"/>
        <v>1270</v>
      </c>
      <c r="I16" s="15">
        <f>'[3]12'!J18</f>
        <v>-3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950</v>
      </c>
      <c r="G17" s="16">
        <f>'[3]12'!G19</f>
        <v>0</v>
      </c>
      <c r="H17" s="17">
        <f t="shared" si="27"/>
        <v>1270</v>
      </c>
      <c r="I17" s="15">
        <f>'[3]12'!J19</f>
        <v>-3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950</v>
      </c>
      <c r="G18" s="16">
        <f>'[3]12'!G20</f>
        <v>0</v>
      </c>
      <c r="H18" s="17">
        <f t="shared" si="27"/>
        <v>1270</v>
      </c>
      <c r="I18" s="15">
        <f>'[3]12'!J20</f>
        <v>-3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950</v>
      </c>
      <c r="G19" s="16">
        <f>'[3]12'!G21</f>
        <v>0</v>
      </c>
      <c r="H19" s="17">
        <f t="shared" si="27"/>
        <v>1270</v>
      </c>
      <c r="I19" s="15">
        <f>'[3]12'!J21</f>
        <v>-3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950</v>
      </c>
      <c r="G20" s="16">
        <f>'[3]12'!G22</f>
        <v>0</v>
      </c>
      <c r="H20" s="17">
        <f t="shared" si="27"/>
        <v>1270</v>
      </c>
      <c r="I20" s="15">
        <f>'[3]12'!J22</f>
        <v>-3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950</v>
      </c>
      <c r="G21" s="16">
        <f>'[3]12'!G23</f>
        <v>0</v>
      </c>
      <c r="H21" s="17">
        <f t="shared" si="27"/>
        <v>1270</v>
      </c>
      <c r="I21" s="15">
        <f>'[3]12'!J23</f>
        <v>-3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950</v>
      </c>
      <c r="G22" s="16">
        <f>'[3]12'!G24</f>
        <v>0</v>
      </c>
      <c r="H22" s="17">
        <f t="shared" si="27"/>
        <v>1270</v>
      </c>
      <c r="I22" s="15">
        <f>'[3]12'!J24</f>
        <v>-3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950</v>
      </c>
      <c r="G23" s="16">
        <f>'[3]12'!G25</f>
        <v>0</v>
      </c>
      <c r="H23" s="17">
        <f t="shared" si="27"/>
        <v>1270</v>
      </c>
      <c r="I23" s="15">
        <f>'[3]12'!J25</f>
        <v>-3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950</v>
      </c>
      <c r="G24" s="16">
        <f>'[3]12'!G26</f>
        <v>0</v>
      </c>
      <c r="H24" s="17">
        <f t="shared" si="27"/>
        <v>1270</v>
      </c>
      <c r="I24" s="15">
        <f>'[3]12'!J26</f>
        <v>-3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950</v>
      </c>
      <c r="G25" s="16">
        <f>'[3]12'!G27</f>
        <v>0</v>
      </c>
      <c r="H25" s="17">
        <f t="shared" si="27"/>
        <v>1270</v>
      </c>
      <c r="I25" s="15">
        <f>'[3]12'!J27</f>
        <v>-3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950</v>
      </c>
      <c r="G26" s="16">
        <f>'[3]12'!G28</f>
        <v>0</v>
      </c>
      <c r="H26" s="17">
        <f t="shared" si="27"/>
        <v>1270</v>
      </c>
      <c r="I26" s="15">
        <f>'[3]12'!J28</f>
        <v>-3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950</v>
      </c>
      <c r="G27" s="16">
        <f>'[3]12'!G29</f>
        <v>0</v>
      </c>
      <c r="H27" s="17">
        <f t="shared" si="27"/>
        <v>1270</v>
      </c>
      <c r="I27" s="15">
        <f>'[3]12'!J29</f>
        <v>-3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950</v>
      </c>
      <c r="G28" s="16">
        <f>'[3]12'!G30</f>
        <v>0</v>
      </c>
      <c r="H28" s="17">
        <f t="shared" si="27"/>
        <v>1270</v>
      </c>
      <c r="I28" s="15">
        <f>'[3]12'!J30</f>
        <v>-3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950</v>
      </c>
      <c r="G29" s="16">
        <f>'[3]12'!G31</f>
        <v>0</v>
      </c>
      <c r="H29" s="17">
        <f t="shared" si="27"/>
        <v>1270</v>
      </c>
      <c r="I29" s="15">
        <f>'[3]12'!J31</f>
        <v>-3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950</v>
      </c>
      <c r="G30" s="16">
        <f>'[3]12'!G32</f>
        <v>0</v>
      </c>
      <c r="H30" s="17">
        <f t="shared" si="27"/>
        <v>1270</v>
      </c>
      <c r="I30" s="15">
        <f>'[3]12'!J32</f>
        <v>-3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950</v>
      </c>
      <c r="G31" s="16">
        <f>'[3]12'!G33</f>
        <v>0</v>
      </c>
      <c r="H31" s="17">
        <f t="shared" si="27"/>
        <v>1270</v>
      </c>
      <c r="I31" s="15">
        <f>'[3]12'!J33</f>
        <v>-3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950</v>
      </c>
      <c r="G32" s="16">
        <f>'[3]12'!G34</f>
        <v>0</v>
      </c>
      <c r="H32" s="17">
        <f t="shared" si="27"/>
        <v>1270</v>
      </c>
      <c r="I32" s="15">
        <f>'[3]12'!J34</f>
        <v>-3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950</v>
      </c>
      <c r="G33" s="16">
        <f>'[3]12'!G35</f>
        <v>0</v>
      </c>
      <c r="H33" s="17">
        <f t="shared" si="27"/>
        <v>1270</v>
      </c>
      <c r="I33" s="15">
        <f>'[3]12'!J35</f>
        <v>-3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950</v>
      </c>
      <c r="G34" s="16">
        <f>'[3]12'!G36</f>
        <v>0</v>
      </c>
      <c r="H34" s="17">
        <f t="shared" si="27"/>
        <v>1270</v>
      </c>
      <c r="I34" s="15">
        <f>'[3]12'!J36</f>
        <v>-3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950</v>
      </c>
      <c r="G35" s="16">
        <f>'[3]12'!G37</f>
        <v>0</v>
      </c>
      <c r="H35" s="17">
        <f t="shared" si="27"/>
        <v>1270</v>
      </c>
      <c r="I35" s="15">
        <f>'[3]12'!J37</f>
        <v>-3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950</v>
      </c>
      <c r="G36" s="16">
        <f>'[3]12'!G38</f>
        <v>0</v>
      </c>
      <c r="H36" s="17">
        <f t="shared" si="27"/>
        <v>1270</v>
      </c>
      <c r="I36" s="15">
        <f>'[3]12'!J38</f>
        <v>-3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950</v>
      </c>
      <c r="G37" s="16">
        <f>'[3]12'!G39</f>
        <v>0</v>
      </c>
      <c r="H37" s="17">
        <f t="shared" si="27"/>
        <v>1270</v>
      </c>
      <c r="I37" s="15">
        <f>'[3]12'!J39</f>
        <v>-3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950</v>
      </c>
      <c r="G38" s="16">
        <f>'[3]12'!G40</f>
        <v>0</v>
      </c>
      <c r="H38" s="17">
        <f t="shared" si="27"/>
        <v>1270</v>
      </c>
      <c r="I38" s="15">
        <f>'[3]12'!J40</f>
        <v>-3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950</v>
      </c>
      <c r="G39" s="16">
        <f>'[3]12'!G41</f>
        <v>0</v>
      </c>
      <c r="H39" s="17">
        <f t="shared" si="27"/>
        <v>1270</v>
      </c>
      <c r="I39" s="15">
        <f>'[3]12'!J41</f>
        <v>-3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950</v>
      </c>
      <c r="G40" s="16">
        <f>'[3]12'!G42</f>
        <v>0</v>
      </c>
      <c r="H40" s="17">
        <f t="shared" si="27"/>
        <v>1270</v>
      </c>
      <c r="I40" s="15">
        <f>'[3]12'!J42</f>
        <v>-3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950</v>
      </c>
      <c r="G41" s="16">
        <f>'[3]12'!G43</f>
        <v>0</v>
      </c>
      <c r="H41" s="17">
        <f t="shared" si="27"/>
        <v>1270</v>
      </c>
      <c r="I41" s="15">
        <f>'[3]12'!J43</f>
        <v>-3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950</v>
      </c>
      <c r="G42" s="16">
        <f>'[3]12'!G44</f>
        <v>0</v>
      </c>
      <c r="H42" s="17">
        <f t="shared" si="27"/>
        <v>1270</v>
      </c>
      <c r="I42" s="15">
        <f>'[3]12'!J44</f>
        <v>-3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950</v>
      </c>
      <c r="G43" s="16">
        <f>'[3]12'!G45</f>
        <v>0</v>
      </c>
      <c r="H43" s="17">
        <f t="shared" si="27"/>
        <v>1270</v>
      </c>
      <c r="I43" s="15">
        <f>'[3]12'!J45</f>
        <v>-3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950</v>
      </c>
      <c r="G44" s="16">
        <f>'[3]12'!G46</f>
        <v>0</v>
      </c>
      <c r="H44" s="17">
        <f t="shared" si="27"/>
        <v>1270</v>
      </c>
      <c r="I44" s="15">
        <f>'[3]12'!J46</f>
        <v>-3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950</v>
      </c>
      <c r="G45" s="16">
        <f>'[3]12'!G47</f>
        <v>0</v>
      </c>
      <c r="H45" s="17">
        <f t="shared" si="27"/>
        <v>1270</v>
      </c>
      <c r="I45" s="15">
        <f>'[3]12'!J47</f>
        <v>-3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950</v>
      </c>
      <c r="G46" s="16">
        <f>'[3]12'!G48</f>
        <v>0</v>
      </c>
      <c r="H46" s="17">
        <f t="shared" si="27"/>
        <v>1270</v>
      </c>
      <c r="I46" s="15">
        <f>'[3]12'!J48</f>
        <v>-3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950</v>
      </c>
      <c r="G47" s="16">
        <f>'[3]12'!G49</f>
        <v>0</v>
      </c>
      <c r="H47" s="17">
        <f t="shared" si="27"/>
        <v>1270</v>
      </c>
      <c r="I47" s="15">
        <f>'[3]12'!J49</f>
        <v>-3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950</v>
      </c>
      <c r="G48" s="16">
        <f>'[3]12'!G50</f>
        <v>0</v>
      </c>
      <c r="H48" s="17">
        <f t="shared" si="27"/>
        <v>1270</v>
      </c>
      <c r="I48" s="15">
        <f>'[3]12'!J50</f>
        <v>-3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950</v>
      </c>
      <c r="G49" s="16">
        <f>'[3]12'!G51</f>
        <v>0</v>
      </c>
      <c r="H49" s="17">
        <f t="shared" si="27"/>
        <v>1270</v>
      </c>
      <c r="I49" s="15">
        <f>'[3]12'!J51</f>
        <v>-3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950</v>
      </c>
      <c r="G50" s="16">
        <f>'[3]12'!G52</f>
        <v>0</v>
      </c>
      <c r="H50" s="17">
        <f t="shared" si="27"/>
        <v>1270</v>
      </c>
      <c r="I50" s="15">
        <f>'[3]12'!J52</f>
        <v>-3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930</v>
      </c>
      <c r="G51" s="16">
        <f>'[3]12'!G53</f>
        <v>0</v>
      </c>
      <c r="H51" s="17">
        <f t="shared" si="27"/>
        <v>1250</v>
      </c>
      <c r="I51" s="15">
        <f>'[3]12'!J53</f>
        <v>-3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930</v>
      </c>
      <c r="G52" s="16">
        <f>'[3]12'!G54</f>
        <v>0</v>
      </c>
      <c r="H52" s="17">
        <f t="shared" si="27"/>
        <v>1250</v>
      </c>
      <c r="I52" s="15">
        <f>'[3]12'!J54</f>
        <v>-3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930</v>
      </c>
      <c r="G53" s="16">
        <f>'[3]12'!G55</f>
        <v>0</v>
      </c>
      <c r="H53" s="17">
        <f t="shared" si="27"/>
        <v>1250</v>
      </c>
      <c r="I53" s="15">
        <f>'[3]12'!J55</f>
        <v>-3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930</v>
      </c>
      <c r="G54" s="16">
        <f>'[3]12'!G56</f>
        <v>0</v>
      </c>
      <c r="H54" s="17">
        <f t="shared" si="27"/>
        <v>1250</v>
      </c>
      <c r="I54" s="15">
        <f>'[3]12'!J56</f>
        <v>-3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930</v>
      </c>
      <c r="G55" s="16">
        <f>'[3]12'!G57</f>
        <v>0</v>
      </c>
      <c r="H55" s="17">
        <f t="shared" si="27"/>
        <v>1250</v>
      </c>
      <c r="I55" s="15">
        <f>'[3]12'!J57</f>
        <v>-3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930</v>
      </c>
      <c r="G56" s="16">
        <f>'[3]12'!G58</f>
        <v>0</v>
      </c>
      <c r="H56" s="17">
        <f t="shared" si="27"/>
        <v>1250</v>
      </c>
      <c r="I56" s="15">
        <f>'[3]12'!J58</f>
        <v>-3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930</v>
      </c>
      <c r="G57" s="16">
        <f>'[3]12'!G59</f>
        <v>0</v>
      </c>
      <c r="H57" s="17">
        <f t="shared" si="27"/>
        <v>1250</v>
      </c>
      <c r="I57" s="15">
        <f>'[3]12'!J59</f>
        <v>-3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930</v>
      </c>
      <c r="G58" s="16">
        <f>'[3]12'!G60</f>
        <v>0</v>
      </c>
      <c r="H58" s="17">
        <f t="shared" si="27"/>
        <v>1250</v>
      </c>
      <c r="I58" s="15">
        <f>'[3]12'!J60</f>
        <v>-3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930</v>
      </c>
      <c r="G59" s="16">
        <f>'[3]12'!G61</f>
        <v>0</v>
      </c>
      <c r="H59" s="17">
        <f t="shared" si="27"/>
        <v>1250</v>
      </c>
      <c r="I59" s="15">
        <f>'[3]12'!J61</f>
        <v>-3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930</v>
      </c>
      <c r="G60" s="16">
        <f>'[3]12'!G62</f>
        <v>0</v>
      </c>
      <c r="H60" s="17">
        <f t="shared" si="27"/>
        <v>1250</v>
      </c>
      <c r="I60" s="15">
        <f>'[3]12'!J62</f>
        <v>-3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930</v>
      </c>
      <c r="G61" s="16">
        <f>'[3]12'!G63</f>
        <v>0</v>
      </c>
      <c r="H61" s="17">
        <f t="shared" si="27"/>
        <v>1250</v>
      </c>
      <c r="I61" s="15">
        <f>'[3]12'!J63</f>
        <v>-3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930</v>
      </c>
      <c r="G62" s="16">
        <f>'[3]12'!G64</f>
        <v>0</v>
      </c>
      <c r="H62" s="17">
        <f t="shared" si="27"/>
        <v>1250</v>
      </c>
      <c r="I62" s="15">
        <f>'[3]12'!J64</f>
        <v>-3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930</v>
      </c>
      <c r="G63" s="16">
        <f>'[3]12'!G65</f>
        <v>0</v>
      </c>
      <c r="H63" s="17">
        <f t="shared" si="27"/>
        <v>1250</v>
      </c>
      <c r="I63" s="15">
        <f>'[3]12'!J65</f>
        <v>-3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930</v>
      </c>
      <c r="G64" s="16">
        <f>'[3]12'!G66</f>
        <v>0</v>
      </c>
      <c r="H64" s="17">
        <f t="shared" si="27"/>
        <v>1250</v>
      </c>
      <c r="I64" s="15">
        <f>'[3]12'!J66</f>
        <v>-3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930</v>
      </c>
      <c r="G65" s="16">
        <f>'[3]12'!G67</f>
        <v>0</v>
      </c>
      <c r="H65" s="17">
        <f t="shared" si="27"/>
        <v>1250</v>
      </c>
      <c r="I65" s="15">
        <f>'[3]12'!J67</f>
        <v>-3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930</v>
      </c>
      <c r="G66" s="16">
        <f>'[3]12'!G68</f>
        <v>0</v>
      </c>
      <c r="H66" s="17">
        <f t="shared" si="27"/>
        <v>1250</v>
      </c>
      <c r="I66" s="15">
        <f>'[3]12'!J68</f>
        <v>-3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930</v>
      </c>
      <c r="G67" s="16">
        <f>'[3]12'!G69</f>
        <v>0</v>
      </c>
      <c r="H67" s="17">
        <f t="shared" si="27"/>
        <v>1250</v>
      </c>
      <c r="I67" s="15">
        <f>'[3]12'!J69</f>
        <v>-3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930</v>
      </c>
      <c r="G68" s="16">
        <f>'[3]12'!G70</f>
        <v>0</v>
      </c>
      <c r="H68" s="17">
        <f t="shared" si="27"/>
        <v>1250</v>
      </c>
      <c r="I68" s="15">
        <f>'[3]12'!J70</f>
        <v>-3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930</v>
      </c>
      <c r="G69" s="16">
        <f>'[3]12'!G71</f>
        <v>0</v>
      </c>
      <c r="H69" s="17">
        <f t="shared" ref="H69:H98" si="59">SUM(B69:G69)</f>
        <v>1250</v>
      </c>
      <c r="I69" s="15">
        <f>'[3]12'!J71</f>
        <v>-3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930</v>
      </c>
      <c r="G70" s="16">
        <f>'[3]12'!G72</f>
        <v>0</v>
      </c>
      <c r="H70" s="17">
        <f t="shared" si="59"/>
        <v>1250</v>
      </c>
      <c r="I70" s="15">
        <f>'[3]12'!J72</f>
        <v>-3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930</v>
      </c>
      <c r="G71" s="16">
        <f>'[3]12'!G73</f>
        <v>0</v>
      </c>
      <c r="H71" s="17">
        <f t="shared" si="59"/>
        <v>1250</v>
      </c>
      <c r="I71" s="15">
        <f>'[3]12'!J73</f>
        <v>-3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930</v>
      </c>
      <c r="G72" s="16">
        <f>'[3]12'!G74</f>
        <v>0</v>
      </c>
      <c r="H72" s="17">
        <f t="shared" si="59"/>
        <v>1250</v>
      </c>
      <c r="I72" s="15">
        <f>'[3]12'!J74</f>
        <v>-3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930</v>
      </c>
      <c r="G73" s="16">
        <f>'[3]12'!G75</f>
        <v>0</v>
      </c>
      <c r="H73" s="17">
        <f t="shared" si="59"/>
        <v>1250</v>
      </c>
      <c r="I73" s="15">
        <f>'[3]12'!J75</f>
        <v>-3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930</v>
      </c>
      <c r="G74" s="16">
        <f>'[3]12'!G76</f>
        <v>0</v>
      </c>
      <c r="H74" s="17">
        <f t="shared" si="59"/>
        <v>1250</v>
      </c>
      <c r="I74" s="15">
        <f>'[3]12'!J76</f>
        <v>-3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950</v>
      </c>
      <c r="G75" s="16">
        <f>'[3]12'!G77</f>
        <v>0</v>
      </c>
      <c r="H75" s="17">
        <f t="shared" si="59"/>
        <v>1270</v>
      </c>
      <c r="I75" s="15">
        <f>'[3]12'!J77</f>
        <v>-3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950</v>
      </c>
      <c r="G76" s="16">
        <f>'[3]12'!G78</f>
        <v>0</v>
      </c>
      <c r="H76" s="17">
        <f t="shared" si="59"/>
        <v>1270</v>
      </c>
      <c r="I76" s="15">
        <f>'[3]12'!J78</f>
        <v>-3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950</v>
      </c>
      <c r="G77" s="16">
        <f>'[3]12'!G79</f>
        <v>0</v>
      </c>
      <c r="H77" s="17">
        <f t="shared" si="59"/>
        <v>1270</v>
      </c>
      <c r="I77" s="15">
        <f>'[3]12'!J79</f>
        <v>-3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950</v>
      </c>
      <c r="G78" s="16">
        <f>'[3]12'!G80</f>
        <v>0</v>
      </c>
      <c r="H78" s="17">
        <f t="shared" si="59"/>
        <v>1270</v>
      </c>
      <c r="I78" s="15">
        <f>'[3]12'!J80</f>
        <v>-3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950</v>
      </c>
      <c r="G79" s="16">
        <f>'[3]12'!G81</f>
        <v>0</v>
      </c>
      <c r="H79" s="17">
        <f t="shared" si="59"/>
        <v>1270</v>
      </c>
      <c r="I79" s="15">
        <f>'[3]12'!J81</f>
        <v>-3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950</v>
      </c>
      <c r="G80" s="16">
        <f>'[3]12'!G82</f>
        <v>0</v>
      </c>
      <c r="H80" s="17">
        <f t="shared" si="59"/>
        <v>1270</v>
      </c>
      <c r="I80" s="15">
        <f>'[3]12'!J82</f>
        <v>-3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950</v>
      </c>
      <c r="G81" s="16">
        <f>'[3]12'!G83</f>
        <v>0</v>
      </c>
      <c r="H81" s="17">
        <f t="shared" si="59"/>
        <v>1270</v>
      </c>
      <c r="I81" s="15">
        <f>'[3]12'!J83</f>
        <v>-3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950</v>
      </c>
      <c r="G82" s="16">
        <f>'[3]12'!G84</f>
        <v>0</v>
      </c>
      <c r="H82" s="17">
        <f t="shared" si="59"/>
        <v>1270</v>
      </c>
      <c r="I82" s="15">
        <f>'[3]12'!J84</f>
        <v>-3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950</v>
      </c>
      <c r="G83" s="16">
        <f>'[3]12'!G85</f>
        <v>0</v>
      </c>
      <c r="H83" s="17">
        <f t="shared" si="59"/>
        <v>1270</v>
      </c>
      <c r="I83" s="15">
        <f>'[3]12'!J85</f>
        <v>-3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950</v>
      </c>
      <c r="G84" s="16">
        <f>'[3]12'!G86</f>
        <v>0</v>
      </c>
      <c r="H84" s="17">
        <f t="shared" si="59"/>
        <v>1270</v>
      </c>
      <c r="I84" s="15">
        <f>'[3]12'!J86</f>
        <v>-3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950</v>
      </c>
      <c r="G85" s="16">
        <f>'[3]12'!G87</f>
        <v>0</v>
      </c>
      <c r="H85" s="17">
        <f t="shared" si="59"/>
        <v>1270</v>
      </c>
      <c r="I85" s="15">
        <f>'[3]12'!J87</f>
        <v>-3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950</v>
      </c>
      <c r="G86" s="16">
        <f>'[3]12'!G88</f>
        <v>0</v>
      </c>
      <c r="H86" s="17">
        <f t="shared" si="59"/>
        <v>1270</v>
      </c>
      <c r="I86" s="15">
        <f>'[3]12'!J88</f>
        <v>-3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950</v>
      </c>
      <c r="G87" s="16">
        <f>'[3]12'!G89</f>
        <v>0</v>
      </c>
      <c r="H87" s="17">
        <f t="shared" si="59"/>
        <v>1270</v>
      </c>
      <c r="I87" s="15">
        <f>'[3]12'!J89</f>
        <v>-3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950</v>
      </c>
      <c r="G88" s="16">
        <f>'[3]12'!G90</f>
        <v>0</v>
      </c>
      <c r="H88" s="17">
        <f t="shared" si="59"/>
        <v>1270</v>
      </c>
      <c r="I88" s="15">
        <f>'[3]12'!J90</f>
        <v>-3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950</v>
      </c>
      <c r="G89" s="16">
        <f>'[3]12'!G91</f>
        <v>0</v>
      </c>
      <c r="H89" s="17">
        <f t="shared" si="59"/>
        <v>1270</v>
      </c>
      <c r="I89" s="15">
        <f>'[3]12'!J91</f>
        <v>-3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950</v>
      </c>
      <c r="G90" s="16">
        <f>'[3]12'!G92</f>
        <v>0</v>
      </c>
      <c r="H90" s="17">
        <f t="shared" si="59"/>
        <v>1270</v>
      </c>
      <c r="I90" s="15">
        <f>'[3]12'!J92</f>
        <v>-3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950</v>
      </c>
      <c r="G91" s="16">
        <f>'[3]12'!G93</f>
        <v>0</v>
      </c>
      <c r="H91" s="17">
        <f t="shared" si="59"/>
        <v>1270</v>
      </c>
      <c r="I91" s="15">
        <f>'[3]12'!J93</f>
        <v>-3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950</v>
      </c>
      <c r="G92" s="16">
        <f>'[3]12'!G94</f>
        <v>0</v>
      </c>
      <c r="H92" s="17">
        <f t="shared" si="59"/>
        <v>1270</v>
      </c>
      <c r="I92" s="15">
        <f>'[3]12'!J94</f>
        <v>-3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950</v>
      </c>
      <c r="G93" s="16">
        <f>'[3]12'!G95</f>
        <v>0</v>
      </c>
      <c r="H93" s="17">
        <f t="shared" si="59"/>
        <v>1270</v>
      </c>
      <c r="I93" s="15">
        <f>'[3]12'!J95</f>
        <v>-3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950</v>
      </c>
      <c r="G94" s="16">
        <f>'[3]12'!G96</f>
        <v>0</v>
      </c>
      <c r="H94" s="17">
        <f t="shared" si="59"/>
        <v>1270</v>
      </c>
      <c r="I94" s="15">
        <f>'[3]12'!J96</f>
        <v>-3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950</v>
      </c>
      <c r="G95" s="16">
        <f>'[3]12'!G97</f>
        <v>0</v>
      </c>
      <c r="H95" s="17">
        <f t="shared" si="59"/>
        <v>1270</v>
      </c>
      <c r="I95" s="15">
        <f>'[3]12'!J97</f>
        <v>-3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950</v>
      </c>
      <c r="G96" s="16">
        <f>'[3]12'!G98</f>
        <v>0</v>
      </c>
      <c r="H96" s="17">
        <f t="shared" si="59"/>
        <v>1270</v>
      </c>
      <c r="I96" s="15">
        <f>'[3]12'!J98</f>
        <v>-3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950</v>
      </c>
      <c r="G97" s="16">
        <f>'[3]12'!G99</f>
        <v>0</v>
      </c>
      <c r="H97" s="17">
        <f t="shared" si="59"/>
        <v>1270</v>
      </c>
      <c r="I97" s="15">
        <f>'[3]12'!J99</f>
        <v>-3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950</v>
      </c>
      <c r="G98" s="16">
        <f>'[3]12'!G100</f>
        <v>0</v>
      </c>
      <c r="H98" s="17">
        <f t="shared" si="59"/>
        <v>1270</v>
      </c>
      <c r="I98" s="15">
        <f>'[3]12'!J100</f>
        <v>-3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35.629999999999995</v>
      </c>
      <c r="O3" s="154">
        <f t="shared" ref="O3:O66" si="1">G3-N3</f>
        <v>-2.9999999999994031E-2</v>
      </c>
      <c r="P3">
        <v>13.918271119842831</v>
      </c>
      <c r="Q3">
        <v>7.6235756385068774</v>
      </c>
      <c r="R3">
        <v>0</v>
      </c>
      <c r="S3">
        <v>2.0682570867246706</v>
      </c>
      <c r="T3">
        <v>11.989896154925626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35.629999999999995</v>
      </c>
      <c r="O4" s="154">
        <f t="shared" si="1"/>
        <v>-2.9999999999994031E-2</v>
      </c>
      <c r="P4">
        <v>13.918271119842831</v>
      </c>
      <c r="Q4">
        <v>7.6235756385068774</v>
      </c>
      <c r="R4">
        <v>0</v>
      </c>
      <c r="S4">
        <v>2.0682570867246706</v>
      </c>
      <c r="T4">
        <v>11.989896154925626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35.629999999999995</v>
      </c>
      <c r="O5" s="154">
        <f t="shared" si="1"/>
        <v>-2.9999999999994031E-2</v>
      </c>
      <c r="P5">
        <v>13.918271119842831</v>
      </c>
      <c r="Q5">
        <v>7.6235756385068774</v>
      </c>
      <c r="R5">
        <v>0</v>
      </c>
      <c r="S5">
        <v>2.0682570867246706</v>
      </c>
      <c r="T5">
        <v>11.989896154925626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35.629999999999995</v>
      </c>
      <c r="O6" s="154">
        <f t="shared" si="1"/>
        <v>-2.9999999999994031E-2</v>
      </c>
      <c r="P6">
        <v>13.918271119842831</v>
      </c>
      <c r="Q6">
        <v>7.6235756385068774</v>
      </c>
      <c r="R6">
        <v>0</v>
      </c>
      <c r="S6">
        <v>2.0682570867246706</v>
      </c>
      <c r="T6">
        <v>11.989896154925626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13.93</v>
      </c>
      <c r="J7">
        <f>BYPL_EOD!AC7+BYPL_EOD!AD7</f>
        <v>7.63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35.629999999999995</v>
      </c>
      <c r="O7" s="154">
        <f t="shared" si="1"/>
        <v>-2.9999999999994031E-2</v>
      </c>
      <c r="P7">
        <v>13.918271119842831</v>
      </c>
      <c r="Q7">
        <v>7.6235756385068774</v>
      </c>
      <c r="R7">
        <v>0</v>
      </c>
      <c r="S7">
        <v>2.0682570867246706</v>
      </c>
      <c r="T7">
        <v>11.989896154925626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13.93</v>
      </c>
      <c r="J8">
        <f>BYPL_EOD!AC8+BYPL_EOD!AD8</f>
        <v>7.63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35.629999999999995</v>
      </c>
      <c r="O8" s="154">
        <f t="shared" si="1"/>
        <v>-2.9999999999994031E-2</v>
      </c>
      <c r="P8">
        <v>13.918271119842831</v>
      </c>
      <c r="Q8">
        <v>7.6235756385068774</v>
      </c>
      <c r="R8">
        <v>0</v>
      </c>
      <c r="S8">
        <v>2.0682570867246706</v>
      </c>
      <c r="T8">
        <v>11.989896154925626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13.93</v>
      </c>
      <c r="J9">
        <f>BYPL_EOD!AC9+BYPL_EOD!AD9</f>
        <v>7.63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35.629999999999995</v>
      </c>
      <c r="O9" s="154">
        <f t="shared" si="1"/>
        <v>-2.9999999999994031E-2</v>
      </c>
      <c r="P9">
        <v>13.918271119842831</v>
      </c>
      <c r="Q9">
        <v>7.6235756385068774</v>
      </c>
      <c r="R9">
        <v>0</v>
      </c>
      <c r="S9">
        <v>2.0682570867246706</v>
      </c>
      <c r="T9">
        <v>11.989896154925626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13.93</v>
      </c>
      <c r="J10">
        <f>BYPL_EOD!AC10+BYPL_EOD!AD10</f>
        <v>7.63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35.629999999999995</v>
      </c>
      <c r="O10" s="154">
        <f t="shared" si="1"/>
        <v>-2.9999999999994031E-2</v>
      </c>
      <c r="P10">
        <v>13.918271119842831</v>
      </c>
      <c r="Q10">
        <v>7.6235756385068774</v>
      </c>
      <c r="R10">
        <v>0</v>
      </c>
      <c r="S10">
        <v>2.0682570867246706</v>
      </c>
      <c r="T10">
        <v>11.989896154925626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-1.0200000000000031</v>
      </c>
      <c r="P11">
        <v>14.16417258328782</v>
      </c>
      <c r="Q11">
        <v>7.7577280174767882</v>
      </c>
      <c r="R11">
        <v>0</v>
      </c>
      <c r="S11">
        <v>2.0123429819770613</v>
      </c>
      <c r="T11">
        <v>11.665756417258327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-2.0000000000003126E-2</v>
      </c>
      <c r="P12">
        <v>14.56204259967231</v>
      </c>
      <c r="Q12">
        <v>7.9756417258328778</v>
      </c>
      <c r="R12">
        <v>0</v>
      </c>
      <c r="S12">
        <v>2.0688694702348438</v>
      </c>
      <c r="T12">
        <v>11.993446204259966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14.57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36.620000000000005</v>
      </c>
      <c r="O13" s="154">
        <f t="shared" si="1"/>
        <v>-2.0000000000003126E-2</v>
      </c>
      <c r="P13">
        <v>14.56204259967231</v>
      </c>
      <c r="Q13">
        <v>7.9756417258328778</v>
      </c>
      <c r="R13">
        <v>0</v>
      </c>
      <c r="S13">
        <v>2.0688694702348438</v>
      </c>
      <c r="T13">
        <v>11.993446204259966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14.57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36.620000000000005</v>
      </c>
      <c r="O14" s="154">
        <f t="shared" si="1"/>
        <v>-2.0000000000003126E-2</v>
      </c>
      <c r="P14">
        <v>14.56204259967231</v>
      </c>
      <c r="Q14">
        <v>7.9756417258328778</v>
      </c>
      <c r="R14">
        <v>0</v>
      </c>
      <c r="S14">
        <v>2.0688694702348438</v>
      </c>
      <c r="T14">
        <v>11.993446204259966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35.629999999999995</v>
      </c>
      <c r="O15" s="154">
        <f t="shared" si="1"/>
        <v>0.97000000000000597</v>
      </c>
      <c r="P15">
        <v>14.309233791748529</v>
      </c>
      <c r="Q15">
        <v>7.8377210216110029</v>
      </c>
      <c r="R15">
        <v>0</v>
      </c>
      <c r="S15">
        <v>2.1263541959023295</v>
      </c>
      <c r="T15">
        <v>12.326690990738143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35.629999999999995</v>
      </c>
      <c r="O16" s="154">
        <f t="shared" si="1"/>
        <v>-2.9999999999994031E-2</v>
      </c>
      <c r="P16">
        <v>13.918271119842831</v>
      </c>
      <c r="Q16">
        <v>7.6235756385068774</v>
      </c>
      <c r="R16">
        <v>0</v>
      </c>
      <c r="S16">
        <v>2.0682570867246706</v>
      </c>
      <c r="T16">
        <v>11.989896154925626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35.629999999999995</v>
      </c>
      <c r="O17" s="154">
        <f t="shared" si="1"/>
        <v>-2.9999999999994031E-2</v>
      </c>
      <c r="P17">
        <v>13.918271119842831</v>
      </c>
      <c r="Q17">
        <v>7.6235756385068774</v>
      </c>
      <c r="R17">
        <v>0</v>
      </c>
      <c r="S17">
        <v>2.0682570867246706</v>
      </c>
      <c r="T17">
        <v>11.989896154925626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35.629999999999995</v>
      </c>
      <c r="O18" s="154">
        <f t="shared" si="1"/>
        <v>-2.9999999999994031E-2</v>
      </c>
      <c r="P18">
        <v>13.918271119842831</v>
      </c>
      <c r="Q18">
        <v>7.6235756385068774</v>
      </c>
      <c r="R18">
        <v>0</v>
      </c>
      <c r="S18">
        <v>2.0682570867246706</v>
      </c>
      <c r="T18">
        <v>11.989896154925626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14.57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36.620000000000005</v>
      </c>
      <c r="O19" s="154">
        <f t="shared" si="1"/>
        <v>-1.0200000000000031</v>
      </c>
      <c r="P19">
        <v>14.16417258328782</v>
      </c>
      <c r="Q19">
        <v>7.7577280174767882</v>
      </c>
      <c r="R19">
        <v>0</v>
      </c>
      <c r="S19">
        <v>2.0123429819770613</v>
      </c>
      <c r="T19">
        <v>11.665756417258327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14.57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36.620000000000005</v>
      </c>
      <c r="O20" s="154">
        <f t="shared" si="1"/>
        <v>-2.0000000000003126E-2</v>
      </c>
      <c r="P20">
        <v>14.56204259967231</v>
      </c>
      <c r="Q20">
        <v>7.9756417258328778</v>
      </c>
      <c r="R20">
        <v>0</v>
      </c>
      <c r="S20">
        <v>2.0688694702348438</v>
      </c>
      <c r="T20">
        <v>11.993446204259966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14.57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36.620000000000005</v>
      </c>
      <c r="O21" s="154">
        <f t="shared" si="1"/>
        <v>-2.0000000000003126E-2</v>
      </c>
      <c r="P21">
        <v>14.56204259967231</v>
      </c>
      <c r="Q21">
        <v>7.9756417258328778</v>
      </c>
      <c r="R21">
        <v>0</v>
      </c>
      <c r="S21">
        <v>2.0688694702348438</v>
      </c>
      <c r="T21">
        <v>11.993446204259966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14.57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36.620000000000005</v>
      </c>
      <c r="O22" s="154">
        <f t="shared" si="1"/>
        <v>-2.0000000000003126E-2</v>
      </c>
      <c r="P22">
        <v>14.56204259967231</v>
      </c>
      <c r="Q22">
        <v>7.9756417258328778</v>
      </c>
      <c r="R22">
        <v>0</v>
      </c>
      <c r="S22">
        <v>2.0688694702348438</v>
      </c>
      <c r="T22">
        <v>11.993446204259966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14.57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36.620000000000005</v>
      </c>
      <c r="O23" s="154">
        <f t="shared" si="1"/>
        <v>-2.0000000000003126E-2</v>
      </c>
      <c r="P23">
        <v>14.56204259967231</v>
      </c>
      <c r="Q23">
        <v>7.9756417258328778</v>
      </c>
      <c r="R23">
        <v>0</v>
      </c>
      <c r="S23">
        <v>2.0688694702348438</v>
      </c>
      <c r="T23">
        <v>11.993446204259966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14.57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36.620000000000005</v>
      </c>
      <c r="O24" s="154">
        <f t="shared" si="1"/>
        <v>-2.0000000000003126E-2</v>
      </c>
      <c r="P24">
        <v>14.56204259967231</v>
      </c>
      <c r="Q24">
        <v>7.9756417258328778</v>
      </c>
      <c r="R24">
        <v>0</v>
      </c>
      <c r="S24">
        <v>2.0688694702348438</v>
      </c>
      <c r="T24">
        <v>11.993446204259966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4.0999999999999996</v>
      </c>
      <c r="J31">
        <f>BYPL_EOD!AC31+BYPL_EOD!AD31</f>
        <v>21.34</v>
      </c>
      <c r="K31">
        <f>MES_EOD!AC31+MES_EOD!AD31</f>
        <v>0</v>
      </c>
      <c r="L31">
        <f>NDMC_EOD!AC31+NDMC_EOD!AD31</f>
        <v>1.7</v>
      </c>
      <c r="M31">
        <f>TPDDL_EOD!AC31+TPDDL_EOD!AD31</f>
        <v>9.85</v>
      </c>
      <c r="N31">
        <f t="shared" si="0"/>
        <v>36.989999999999995</v>
      </c>
      <c r="O31" s="154">
        <f t="shared" si="1"/>
        <v>-0.38999999999999346</v>
      </c>
      <c r="P31">
        <v>4.0567721005677218</v>
      </c>
      <c r="Q31">
        <v>21.115004055150045</v>
      </c>
      <c r="R31">
        <v>0</v>
      </c>
      <c r="S31">
        <v>1.6820762368207627</v>
      </c>
      <c r="T31">
        <v>9.7461476074614772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4.0999999999999996</v>
      </c>
      <c r="J32">
        <f>BYPL_EOD!AC32+BYPL_EOD!AD32</f>
        <v>21.34</v>
      </c>
      <c r="K32">
        <f>MES_EOD!AC32+MES_EOD!AD32</f>
        <v>0</v>
      </c>
      <c r="L32">
        <f>NDMC_EOD!AC32+NDMC_EOD!AD32</f>
        <v>1.7</v>
      </c>
      <c r="M32">
        <f>TPDDL_EOD!AC32+TPDDL_EOD!AD32</f>
        <v>9.85</v>
      </c>
      <c r="N32">
        <f t="shared" si="0"/>
        <v>36.989999999999995</v>
      </c>
      <c r="O32" s="154">
        <f t="shared" si="1"/>
        <v>-0.38999999999999346</v>
      </c>
      <c r="P32">
        <v>4.0567721005677218</v>
      </c>
      <c r="Q32">
        <v>21.115004055150045</v>
      </c>
      <c r="R32">
        <v>0</v>
      </c>
      <c r="S32">
        <v>1.6820762368207627</v>
      </c>
      <c r="T32">
        <v>9.7461476074614772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14.57</v>
      </c>
      <c r="J33">
        <f>BYPL_EOD!AC33+BYPL_EOD!AD33</f>
        <v>7.98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36.620000000000005</v>
      </c>
      <c r="O33" s="154">
        <f t="shared" si="1"/>
        <v>-2.0000000000003126E-2</v>
      </c>
      <c r="P33">
        <v>14.56204259967231</v>
      </c>
      <c r="Q33">
        <v>7.9756417258328778</v>
      </c>
      <c r="R33">
        <v>0</v>
      </c>
      <c r="S33">
        <v>2.0688694702348438</v>
      </c>
      <c r="T33">
        <v>11.993446204259966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14.57</v>
      </c>
      <c r="J34">
        <f>BYPL_EOD!AC34+BYPL_EOD!AD34</f>
        <v>7.98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36.620000000000005</v>
      </c>
      <c r="O34" s="154">
        <f t="shared" si="1"/>
        <v>-2.0000000000003126E-2</v>
      </c>
      <c r="P34">
        <v>14.56204259967231</v>
      </c>
      <c r="Q34">
        <v>7.9756417258328778</v>
      </c>
      <c r="R34">
        <v>0</v>
      </c>
      <c r="S34">
        <v>2.0688694702348438</v>
      </c>
      <c r="T34">
        <v>11.993446204259966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14.57</v>
      </c>
      <c r="J35">
        <f>BYPL_EOD!AC35+BYPL_EOD!AD35</f>
        <v>7.98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36.620000000000005</v>
      </c>
      <c r="O35" s="154">
        <f t="shared" si="1"/>
        <v>-2.0000000000003126E-2</v>
      </c>
      <c r="P35">
        <v>14.56204259967231</v>
      </c>
      <c r="Q35">
        <v>7.9756417258328778</v>
      </c>
      <c r="R35">
        <v>0</v>
      </c>
      <c r="S35">
        <v>2.0688694702348438</v>
      </c>
      <c r="T35">
        <v>11.993446204259966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14.57</v>
      </c>
      <c r="J36">
        <f>BYPL_EOD!AC36+BYPL_EOD!AD36</f>
        <v>7.98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36.620000000000005</v>
      </c>
      <c r="O36" s="154">
        <f t="shared" si="1"/>
        <v>-2.0000000000003126E-2</v>
      </c>
      <c r="P36">
        <v>14.56204259967231</v>
      </c>
      <c r="Q36">
        <v>7.9756417258328778</v>
      </c>
      <c r="R36">
        <v>0</v>
      </c>
      <c r="S36">
        <v>2.0688694702348438</v>
      </c>
      <c r="T36">
        <v>11.993446204259966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13.93</v>
      </c>
      <c r="J38">
        <f>BYPL_EOD!AC38+BYPL_EOD!AD38</f>
        <v>7.63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35.629999999999995</v>
      </c>
      <c r="O38" s="154">
        <f t="shared" si="1"/>
        <v>0.97000000000000597</v>
      </c>
      <c r="P38">
        <v>14.309233791748529</v>
      </c>
      <c r="Q38">
        <v>7.8377210216110029</v>
      </c>
      <c r="R38">
        <v>0</v>
      </c>
      <c r="S38">
        <v>2.1263541959023295</v>
      </c>
      <c r="T38">
        <v>12.326690990738143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13.93</v>
      </c>
      <c r="J39">
        <f>BYPL_EOD!AC39+BYPL_EOD!AD39</f>
        <v>7.63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35.629999999999995</v>
      </c>
      <c r="O39" s="154">
        <f t="shared" si="1"/>
        <v>-0.32999999999999829</v>
      </c>
      <c r="P39">
        <v>13.800982318271121</v>
      </c>
      <c r="Q39">
        <v>7.5593320235756387</v>
      </c>
      <c r="R39">
        <v>0</v>
      </c>
      <c r="S39">
        <v>2.0508279539713725</v>
      </c>
      <c r="T39">
        <v>11.88885770418187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13.93</v>
      </c>
      <c r="J40">
        <f>BYPL_EOD!AC40+BYPL_EOD!AD40</f>
        <v>7.63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35.629999999999995</v>
      </c>
      <c r="O40" s="154">
        <f t="shared" si="1"/>
        <v>-0.32999999999999829</v>
      </c>
      <c r="P40">
        <v>13.800982318271121</v>
      </c>
      <c r="Q40">
        <v>7.5593320235756387</v>
      </c>
      <c r="R40">
        <v>0</v>
      </c>
      <c r="S40">
        <v>2.0508279539713725</v>
      </c>
      <c r="T40">
        <v>11.88885770418187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13.93</v>
      </c>
      <c r="J41">
        <f>BYPL_EOD!AC41+BYPL_EOD!AD41</f>
        <v>7.63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35.629999999999995</v>
      </c>
      <c r="O41" s="154">
        <f t="shared" si="1"/>
        <v>-0.32999999999999829</v>
      </c>
      <c r="P41">
        <v>13.800982318271121</v>
      </c>
      <c r="Q41">
        <v>7.5593320235756387</v>
      </c>
      <c r="R41">
        <v>0</v>
      </c>
      <c r="S41">
        <v>2.0508279539713725</v>
      </c>
      <c r="T41">
        <v>11.88885770418187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13.93</v>
      </c>
      <c r="J42">
        <f>BYPL_EOD!AC42+BYPL_EOD!AD42</f>
        <v>7.63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35.629999999999995</v>
      </c>
      <c r="O42" s="154">
        <f t="shared" si="1"/>
        <v>-0.32999999999999829</v>
      </c>
      <c r="P42">
        <v>13.800982318271121</v>
      </c>
      <c r="Q42">
        <v>7.5593320235756387</v>
      </c>
      <c r="R42">
        <v>0</v>
      </c>
      <c r="S42">
        <v>2.0508279539713725</v>
      </c>
      <c r="T42">
        <v>11.88885770418187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13.93</v>
      </c>
      <c r="J43">
        <f>BYPL_EOD!AC43+BYPL_EOD!AD43</f>
        <v>7.63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35.629999999999995</v>
      </c>
      <c r="O43" s="154">
        <f t="shared" si="1"/>
        <v>-0.32999999999999829</v>
      </c>
      <c r="P43">
        <v>13.800982318271121</v>
      </c>
      <c r="Q43">
        <v>7.5593320235756387</v>
      </c>
      <c r="R43">
        <v>0</v>
      </c>
      <c r="S43">
        <v>2.0508279539713725</v>
      </c>
      <c r="T43">
        <v>11.88885770418187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13.93</v>
      </c>
      <c r="J44">
        <f>BYPL_EOD!AC44+BYPL_EOD!AD44</f>
        <v>7.63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35.629999999999995</v>
      </c>
      <c r="O44" s="154">
        <f t="shared" si="1"/>
        <v>-0.32999999999999829</v>
      </c>
      <c r="P44">
        <v>13.800982318271121</v>
      </c>
      <c r="Q44">
        <v>7.5593320235756387</v>
      </c>
      <c r="R44">
        <v>0</v>
      </c>
      <c r="S44">
        <v>2.0508279539713725</v>
      </c>
      <c r="T44">
        <v>11.88885770418187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13.93</v>
      </c>
      <c r="J45">
        <f>BYPL_EOD!AC45+BYPL_EOD!AD45</f>
        <v>7.63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35.629999999999995</v>
      </c>
      <c r="O45" s="154">
        <f t="shared" si="1"/>
        <v>-0.32999999999999829</v>
      </c>
      <c r="P45">
        <v>13.800982318271121</v>
      </c>
      <c r="Q45">
        <v>7.5593320235756387</v>
      </c>
      <c r="R45">
        <v>0</v>
      </c>
      <c r="S45">
        <v>2.0508279539713725</v>
      </c>
      <c r="T45">
        <v>11.88885770418187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13.93</v>
      </c>
      <c r="J46">
        <f>BYPL_EOD!AC46+BYPL_EOD!AD46</f>
        <v>7.63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35.629999999999995</v>
      </c>
      <c r="O46" s="154">
        <f t="shared" si="1"/>
        <v>-0.32999999999999829</v>
      </c>
      <c r="P46">
        <v>13.800982318271121</v>
      </c>
      <c r="Q46">
        <v>7.5593320235756387</v>
      </c>
      <c r="R46">
        <v>0</v>
      </c>
      <c r="S46">
        <v>2.0508279539713725</v>
      </c>
      <c r="T46">
        <v>11.88885770418187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34.64</v>
      </c>
      <c r="O47" s="154">
        <f t="shared" si="1"/>
        <v>0.65999999999999659</v>
      </c>
      <c r="P47">
        <v>13.543215935334871</v>
      </c>
      <c r="Q47">
        <v>7.4187066974595837</v>
      </c>
      <c r="R47">
        <v>0</v>
      </c>
      <c r="S47">
        <v>2.109439953810623</v>
      </c>
      <c r="T47">
        <v>12.228637413394917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34.64</v>
      </c>
      <c r="O48" s="154">
        <f t="shared" si="1"/>
        <v>-0.34000000000000341</v>
      </c>
      <c r="P48">
        <v>13.15955542725173</v>
      </c>
      <c r="Q48">
        <v>7.2085450346420314</v>
      </c>
      <c r="R48">
        <v>0</v>
      </c>
      <c r="S48">
        <v>2.0496824480369513</v>
      </c>
      <c r="T48">
        <v>11.882217090069283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34.64</v>
      </c>
      <c r="O49" s="154">
        <f t="shared" si="1"/>
        <v>-0.34000000000000341</v>
      </c>
      <c r="P49">
        <v>13.15955542725173</v>
      </c>
      <c r="Q49">
        <v>7.2085450346420314</v>
      </c>
      <c r="R49">
        <v>0</v>
      </c>
      <c r="S49">
        <v>2.0496824480369513</v>
      </c>
      <c r="T49">
        <v>11.882217090069283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3.5</v>
      </c>
      <c r="J50">
        <f>BYPL_EOD!AC50+BYPL_EOD!AD50</f>
        <v>21.67</v>
      </c>
      <c r="K50">
        <f>MES_EOD!AC50+MES_EOD!AD50</f>
        <v>0</v>
      </c>
      <c r="L50">
        <f>NDMC_EOD!AC50+NDMC_EOD!AD50</f>
        <v>1.45</v>
      </c>
      <c r="M50">
        <f>TPDDL_EOD!AC50+TPDDL_EOD!AD50</f>
        <v>8.39</v>
      </c>
      <c r="N50">
        <f t="shared" si="0"/>
        <v>35.010000000000005</v>
      </c>
      <c r="O50" s="154">
        <f t="shared" si="1"/>
        <v>-0.71000000000000796</v>
      </c>
      <c r="P50">
        <v>3.4290202799200222</v>
      </c>
      <c r="Q50">
        <v>21.230534133104825</v>
      </c>
      <c r="R50">
        <v>0</v>
      </c>
      <c r="S50">
        <v>1.4205941159668662</v>
      </c>
      <c r="T50">
        <v>8.2198514710082815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13.29</v>
      </c>
      <c r="J51">
        <f>BYPL_EOD!AC51+BYPL_EOD!AD51</f>
        <v>7.28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34.64</v>
      </c>
      <c r="O51" s="154">
        <f t="shared" si="1"/>
        <v>-0.34000000000000341</v>
      </c>
      <c r="P51">
        <v>13.15955542725173</v>
      </c>
      <c r="Q51">
        <v>7.2085450346420314</v>
      </c>
      <c r="R51">
        <v>0</v>
      </c>
      <c r="S51">
        <v>2.0496824480369513</v>
      </c>
      <c r="T51">
        <v>11.882217090069283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13.29</v>
      </c>
      <c r="J52">
        <f>BYPL_EOD!AC52+BYPL_EOD!AD52</f>
        <v>7.28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34.64</v>
      </c>
      <c r="O52" s="154">
        <f t="shared" si="1"/>
        <v>-0.34000000000000341</v>
      </c>
      <c r="P52">
        <v>13.15955542725173</v>
      </c>
      <c r="Q52">
        <v>7.2085450346420314</v>
      </c>
      <c r="R52">
        <v>0</v>
      </c>
      <c r="S52">
        <v>2.0496824480369513</v>
      </c>
      <c r="T52">
        <v>11.882217090069283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13.29</v>
      </c>
      <c r="J53">
        <f>BYPL_EOD!AC53+BYPL_EOD!AD53</f>
        <v>7.28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34.64</v>
      </c>
      <c r="O53" s="154">
        <f t="shared" si="1"/>
        <v>-0.34000000000000341</v>
      </c>
      <c r="P53">
        <v>13.15955542725173</v>
      </c>
      <c r="Q53">
        <v>7.2085450346420314</v>
      </c>
      <c r="R53">
        <v>0</v>
      </c>
      <c r="S53">
        <v>2.0496824480369513</v>
      </c>
      <c r="T53">
        <v>11.882217090069283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13.93</v>
      </c>
      <c r="J54">
        <f>BYPL_EOD!AC54+BYPL_EOD!AD54</f>
        <v>7.63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35.629999999999995</v>
      </c>
      <c r="O54" s="154">
        <f t="shared" si="1"/>
        <v>-1.3299999999999983</v>
      </c>
      <c r="P54">
        <v>13.410019646365424</v>
      </c>
      <c r="Q54">
        <v>7.3451866404715132</v>
      </c>
      <c r="R54">
        <v>0</v>
      </c>
      <c r="S54">
        <v>1.9927308447937131</v>
      </c>
      <c r="T54">
        <v>11.552062868369353</v>
      </c>
      <c r="U54" s="156">
        <f t="shared" si="2"/>
        <v>34.300000000000004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13.93</v>
      </c>
      <c r="J55">
        <f>BYPL_EOD!AC55+BYPL_EOD!AD55</f>
        <v>7.63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35.629999999999995</v>
      </c>
      <c r="O55" s="154">
        <f t="shared" si="1"/>
        <v>-0.32999999999999829</v>
      </c>
      <c r="P55">
        <v>13.800982318271121</v>
      </c>
      <c r="Q55">
        <v>7.5593320235756387</v>
      </c>
      <c r="R55">
        <v>0</v>
      </c>
      <c r="S55">
        <v>2.0508279539713725</v>
      </c>
      <c r="T55">
        <v>11.88885770418187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13.93</v>
      </c>
      <c r="J56">
        <f>BYPL_EOD!AC56+BYPL_EOD!AD56</f>
        <v>7.63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35.629999999999995</v>
      </c>
      <c r="O56" s="154">
        <f t="shared" si="1"/>
        <v>-0.32999999999999829</v>
      </c>
      <c r="P56">
        <v>13.800982318271121</v>
      </c>
      <c r="Q56">
        <v>7.5593320235756387</v>
      </c>
      <c r="R56">
        <v>0</v>
      </c>
      <c r="S56">
        <v>2.0508279539713725</v>
      </c>
      <c r="T56">
        <v>11.88885770418187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13.93</v>
      </c>
      <c r="J57">
        <f>BYPL_EOD!AC57+BYPL_EOD!AD57</f>
        <v>7.63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35.629999999999995</v>
      </c>
      <c r="O57" s="154">
        <f t="shared" si="1"/>
        <v>-0.32999999999999829</v>
      </c>
      <c r="P57">
        <v>13.800982318271121</v>
      </c>
      <c r="Q57">
        <v>7.5593320235756387</v>
      </c>
      <c r="R57">
        <v>0</v>
      </c>
      <c r="S57">
        <v>2.0508279539713725</v>
      </c>
      <c r="T57">
        <v>11.88885770418187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13.93</v>
      </c>
      <c r="J58">
        <f>BYPL_EOD!AC58+BYPL_EOD!AD58</f>
        <v>7.63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35.629999999999995</v>
      </c>
      <c r="O58" s="154">
        <f t="shared" si="1"/>
        <v>-0.32999999999999829</v>
      </c>
      <c r="P58">
        <v>13.800982318271121</v>
      </c>
      <c r="Q58">
        <v>7.5593320235756387</v>
      </c>
      <c r="R58">
        <v>0</v>
      </c>
      <c r="S58">
        <v>2.0508279539713725</v>
      </c>
      <c r="T58">
        <v>11.88885770418187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13.93</v>
      </c>
      <c r="J59">
        <f>BYPL_EOD!AC59+BYPL_EOD!AD59</f>
        <v>7.63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35.629999999999995</v>
      </c>
      <c r="O59" s="154">
        <f t="shared" si="1"/>
        <v>-0.32999999999999829</v>
      </c>
      <c r="P59">
        <v>13.800982318271121</v>
      </c>
      <c r="Q59">
        <v>7.5593320235756387</v>
      </c>
      <c r="R59">
        <v>0</v>
      </c>
      <c r="S59">
        <v>2.0508279539713725</v>
      </c>
      <c r="T59">
        <v>11.88885770418187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13.93</v>
      </c>
      <c r="J60">
        <f>BYPL_EOD!AC60+BYPL_EOD!AD60</f>
        <v>7.63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35.629999999999995</v>
      </c>
      <c r="O60" s="154">
        <f t="shared" si="1"/>
        <v>-0.32999999999999829</v>
      </c>
      <c r="P60">
        <v>13.800982318271121</v>
      </c>
      <c r="Q60">
        <v>7.5593320235756387</v>
      </c>
      <c r="R60">
        <v>0</v>
      </c>
      <c r="S60">
        <v>2.0508279539713725</v>
      </c>
      <c r="T60">
        <v>11.88885770418187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13.93</v>
      </c>
      <c r="J61">
        <f>BYPL_EOD!AC61+BYPL_EOD!AD61</f>
        <v>7.63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35.629999999999995</v>
      </c>
      <c r="O61" s="154">
        <f t="shared" si="1"/>
        <v>-0.32999999999999829</v>
      </c>
      <c r="P61">
        <v>13.800982318271121</v>
      </c>
      <c r="Q61">
        <v>7.5593320235756387</v>
      </c>
      <c r="R61">
        <v>0</v>
      </c>
      <c r="S61">
        <v>2.0508279539713725</v>
      </c>
      <c r="T61">
        <v>11.88885770418187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3.6</v>
      </c>
      <c r="J62">
        <f>BYPL_EOD!AC62+BYPL_EOD!AD62</f>
        <v>22.29</v>
      </c>
      <c r="K62">
        <f>MES_EOD!AC62+MES_EOD!AD62</f>
        <v>0</v>
      </c>
      <c r="L62">
        <f>NDMC_EOD!AC62+NDMC_EOD!AD62</f>
        <v>1.49</v>
      </c>
      <c r="M62">
        <f>TPDDL_EOD!AC62+TPDDL_EOD!AD62</f>
        <v>8.6300000000000008</v>
      </c>
      <c r="N62">
        <f t="shared" si="0"/>
        <v>36.01</v>
      </c>
      <c r="O62" s="154">
        <f t="shared" si="1"/>
        <v>-0.71000000000000085</v>
      </c>
      <c r="P62">
        <v>3.5290197167453483</v>
      </c>
      <c r="Q62">
        <v>21.850513746181615</v>
      </c>
      <c r="R62">
        <v>0</v>
      </c>
      <c r="S62">
        <v>1.4606220494307136</v>
      </c>
      <c r="T62">
        <v>8.4598444876423216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13.93</v>
      </c>
      <c r="J63">
        <f>BYPL_EOD!AC63+BYPL_EOD!AD63</f>
        <v>7.63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35.629999999999995</v>
      </c>
      <c r="O63" s="154">
        <f t="shared" si="1"/>
        <v>-0.32999999999999829</v>
      </c>
      <c r="P63">
        <v>13.800982318271121</v>
      </c>
      <c r="Q63">
        <v>7.5593320235756387</v>
      </c>
      <c r="R63">
        <v>0</v>
      </c>
      <c r="S63">
        <v>2.0508279539713725</v>
      </c>
      <c r="T63">
        <v>11.88885770418187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34.64</v>
      </c>
      <c r="O64" s="154">
        <f t="shared" si="1"/>
        <v>0.65999999999999659</v>
      </c>
      <c r="P64">
        <v>13.543215935334871</v>
      </c>
      <c r="Q64">
        <v>7.4187066974595837</v>
      </c>
      <c r="R64">
        <v>0</v>
      </c>
      <c r="S64">
        <v>2.109439953810623</v>
      </c>
      <c r="T64">
        <v>12.228637413394917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3.5</v>
      </c>
      <c r="J65">
        <f>BYPL_EOD!AC65+BYPL_EOD!AD65</f>
        <v>21.67</v>
      </c>
      <c r="K65">
        <f>MES_EOD!AC65+MES_EOD!AD65</f>
        <v>0</v>
      </c>
      <c r="L65">
        <f>NDMC_EOD!AC65+NDMC_EOD!AD65</f>
        <v>1.45</v>
      </c>
      <c r="M65">
        <f>TPDDL_EOD!AC65+TPDDL_EOD!AD65</f>
        <v>8.39</v>
      </c>
      <c r="N65">
        <f t="shared" si="0"/>
        <v>35.010000000000005</v>
      </c>
      <c r="O65" s="154">
        <f t="shared" si="1"/>
        <v>-0.71000000000000796</v>
      </c>
      <c r="P65">
        <v>3.4290202799200222</v>
      </c>
      <c r="Q65">
        <v>21.230534133104825</v>
      </c>
      <c r="R65">
        <v>0</v>
      </c>
      <c r="S65">
        <v>1.4205941159668662</v>
      </c>
      <c r="T65">
        <v>8.2198514710082815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3.5</v>
      </c>
      <c r="J66">
        <f>BYPL_EOD!AC66+BYPL_EOD!AD66</f>
        <v>21.67</v>
      </c>
      <c r="K66">
        <f>MES_EOD!AC66+MES_EOD!AD66</f>
        <v>0</v>
      </c>
      <c r="L66">
        <f>NDMC_EOD!AC66+NDMC_EOD!AD66</f>
        <v>1.45</v>
      </c>
      <c r="M66">
        <f>TPDDL_EOD!AC66+TPDDL_EOD!AD66</f>
        <v>8.39</v>
      </c>
      <c r="N66">
        <f t="shared" si="0"/>
        <v>35.010000000000005</v>
      </c>
      <c r="O66" s="154">
        <f t="shared" si="1"/>
        <v>-0.71000000000000796</v>
      </c>
      <c r="P66">
        <v>3.4290202799200222</v>
      </c>
      <c r="Q66">
        <v>21.230534133104825</v>
      </c>
      <c r="R66">
        <v>0</v>
      </c>
      <c r="S66">
        <v>1.4205941159668662</v>
      </c>
      <c r="T66">
        <v>8.2198514710082815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34.64</v>
      </c>
      <c r="O67" s="154">
        <f t="shared" ref="O67:O98" si="7">G67-N67</f>
        <v>-0.34000000000000341</v>
      </c>
      <c r="P67">
        <v>13.15955542725173</v>
      </c>
      <c r="Q67">
        <v>7.2085450346420314</v>
      </c>
      <c r="R67">
        <v>0</v>
      </c>
      <c r="S67">
        <v>2.0496824480369513</v>
      </c>
      <c r="T67">
        <v>11.882217090069283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34.64</v>
      </c>
      <c r="O68" s="154">
        <f t="shared" si="7"/>
        <v>-0.34000000000000341</v>
      </c>
      <c r="P68">
        <v>13.15955542725173</v>
      </c>
      <c r="Q68">
        <v>7.2085450346420314</v>
      </c>
      <c r="R68">
        <v>0</v>
      </c>
      <c r="S68">
        <v>2.0496824480369513</v>
      </c>
      <c r="T68">
        <v>11.882217090069283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34.64</v>
      </c>
      <c r="O69" s="154">
        <f t="shared" si="7"/>
        <v>-0.34000000000000341</v>
      </c>
      <c r="P69">
        <v>13.15955542725173</v>
      </c>
      <c r="Q69">
        <v>7.2085450346420314</v>
      </c>
      <c r="R69">
        <v>0</v>
      </c>
      <c r="S69">
        <v>2.0496824480369513</v>
      </c>
      <c r="T69">
        <v>11.882217090069283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-0.34000000000000341</v>
      </c>
      <c r="P70">
        <v>13.15955542725173</v>
      </c>
      <c r="Q70">
        <v>7.2085450346420314</v>
      </c>
      <c r="R70">
        <v>0</v>
      </c>
      <c r="S70">
        <v>2.0496824480369513</v>
      </c>
      <c r="T70">
        <v>11.882217090069283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-0.34000000000000341</v>
      </c>
      <c r="P71">
        <v>13.15955542725173</v>
      </c>
      <c r="Q71">
        <v>7.2085450346420314</v>
      </c>
      <c r="R71">
        <v>0</v>
      </c>
      <c r="S71">
        <v>2.0496824480369513</v>
      </c>
      <c r="T71">
        <v>11.882217090069283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34.64</v>
      </c>
      <c r="O72" s="154">
        <f t="shared" si="7"/>
        <v>-0.34000000000000341</v>
      </c>
      <c r="P72">
        <v>13.15955542725173</v>
      </c>
      <c r="Q72">
        <v>7.2085450346420314</v>
      </c>
      <c r="R72">
        <v>0</v>
      </c>
      <c r="S72">
        <v>2.0496824480369513</v>
      </c>
      <c r="T72">
        <v>11.882217090069283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34.64</v>
      </c>
      <c r="O73" s="154">
        <f t="shared" si="7"/>
        <v>-0.34000000000000341</v>
      </c>
      <c r="P73">
        <v>13.15955542725173</v>
      </c>
      <c r="Q73">
        <v>7.2085450346420314</v>
      </c>
      <c r="R73">
        <v>0</v>
      </c>
      <c r="S73">
        <v>2.0496824480369513</v>
      </c>
      <c r="T73">
        <v>11.882217090069283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3.5</v>
      </c>
      <c r="J74">
        <f>BYPL_EOD!AC74+BYPL_EOD!AD74</f>
        <v>21.67</v>
      </c>
      <c r="K74">
        <f>MES_EOD!AC74+MES_EOD!AD74</f>
        <v>0</v>
      </c>
      <c r="L74">
        <f>NDMC_EOD!AC74+NDMC_EOD!AD74</f>
        <v>1.45</v>
      </c>
      <c r="M74">
        <f>TPDDL_EOD!AC74+TPDDL_EOD!AD74</f>
        <v>8.39</v>
      </c>
      <c r="N74">
        <f t="shared" si="6"/>
        <v>35.010000000000005</v>
      </c>
      <c r="O74" s="154">
        <f t="shared" si="7"/>
        <v>-0.71000000000000796</v>
      </c>
      <c r="P74">
        <v>3.4290202799200222</v>
      </c>
      <c r="Q74">
        <v>21.230534133104825</v>
      </c>
      <c r="R74">
        <v>0</v>
      </c>
      <c r="S74">
        <v>1.4205941159668662</v>
      </c>
      <c r="T74">
        <v>8.2198514710082815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3.5</v>
      </c>
      <c r="J75">
        <f>BYPL_EOD!AC75+BYPL_EOD!AD75</f>
        <v>21.67</v>
      </c>
      <c r="K75">
        <f>MES_EOD!AC75+MES_EOD!AD75</f>
        <v>0</v>
      </c>
      <c r="L75">
        <f>NDMC_EOD!AC75+NDMC_EOD!AD75</f>
        <v>1.45</v>
      </c>
      <c r="M75">
        <f>TPDDL_EOD!AC75+TPDDL_EOD!AD75</f>
        <v>8.39</v>
      </c>
      <c r="N75">
        <f t="shared" si="6"/>
        <v>35.010000000000005</v>
      </c>
      <c r="O75" s="154">
        <f t="shared" si="7"/>
        <v>-0.41000000000000369</v>
      </c>
      <c r="P75">
        <v>3.4590117109397314</v>
      </c>
      <c r="Q75">
        <v>21.41622393601828</v>
      </c>
      <c r="R75">
        <v>0</v>
      </c>
      <c r="S75">
        <v>1.4330191373893171</v>
      </c>
      <c r="T75">
        <v>8.2917452156526696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3.5</v>
      </c>
      <c r="J76">
        <f>BYPL_EOD!AC76+BYPL_EOD!AD76</f>
        <v>21.67</v>
      </c>
      <c r="K76">
        <f>MES_EOD!AC76+MES_EOD!AD76</f>
        <v>0</v>
      </c>
      <c r="L76">
        <f>NDMC_EOD!AC76+NDMC_EOD!AD76</f>
        <v>1.45</v>
      </c>
      <c r="M76">
        <f>TPDDL_EOD!AC76+TPDDL_EOD!AD76</f>
        <v>8.39</v>
      </c>
      <c r="N76">
        <f t="shared" si="6"/>
        <v>35.010000000000005</v>
      </c>
      <c r="O76" s="154">
        <f t="shared" si="7"/>
        <v>-0.41000000000000369</v>
      </c>
      <c r="P76">
        <v>3.4590117109397314</v>
      </c>
      <c r="Q76">
        <v>21.41622393601828</v>
      </c>
      <c r="R76">
        <v>0</v>
      </c>
      <c r="S76">
        <v>1.4330191373893171</v>
      </c>
      <c r="T76">
        <v>8.2917452156526696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34.64</v>
      </c>
      <c r="O82" s="154">
        <f t="shared" si="7"/>
        <v>-3.9999999999999147E-2</v>
      </c>
      <c r="P82">
        <v>13.274653579676674</v>
      </c>
      <c r="Q82">
        <v>7.2715935334872981</v>
      </c>
      <c r="R82">
        <v>0</v>
      </c>
      <c r="S82">
        <v>2.067609699769053</v>
      </c>
      <c r="T82">
        <v>11.986143187066975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34.64</v>
      </c>
      <c r="O83" s="154">
        <f t="shared" si="7"/>
        <v>-3.9999999999999147E-2</v>
      </c>
      <c r="P83">
        <v>13.274653579676674</v>
      </c>
      <c r="Q83">
        <v>7.2715935334872981</v>
      </c>
      <c r="R83">
        <v>0</v>
      </c>
      <c r="S83">
        <v>2.067609699769053</v>
      </c>
      <c r="T83">
        <v>11.986143187066975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-0.46999999999999886</v>
      </c>
      <c r="P86">
        <v>13.388138009694897</v>
      </c>
      <c r="Q86">
        <v>7.3304248645566012</v>
      </c>
      <c r="R86">
        <v>0</v>
      </c>
      <c r="S86">
        <v>2.0422583404619332</v>
      </c>
      <c r="T86">
        <v>11.83917878528657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0.85019999999999984</v>
      </c>
      <c r="E99" s="156">
        <f t="shared" si="12"/>
        <v>0</v>
      </c>
      <c r="F99" s="156">
        <f t="shared" si="12"/>
        <v>2.016</v>
      </c>
      <c r="G99" s="156">
        <f t="shared" si="12"/>
        <v>0.85019999999999984</v>
      </c>
      <c r="H99" s="156"/>
      <c r="I99" s="156">
        <f t="shared" si="12"/>
        <v>0.30950249999999946</v>
      </c>
      <c r="J99" s="156">
        <f t="shared" si="12"/>
        <v>0.21377499999999963</v>
      </c>
      <c r="K99" s="156">
        <f t="shared" si="12"/>
        <v>0</v>
      </c>
      <c r="L99" s="156">
        <f t="shared" si="12"/>
        <v>4.8419999999999894E-2</v>
      </c>
      <c r="M99" s="156">
        <f t="shared" si="12"/>
        <v>0.28066750000000001</v>
      </c>
      <c r="N99" s="156">
        <f t="shared" si="12"/>
        <v>0.85236500000000093</v>
      </c>
      <c r="O99" s="156">
        <f t="shared" si="12"/>
        <v>-2.1650000000000029E-3</v>
      </c>
      <c r="P99" s="156">
        <f t="shared" si="12"/>
        <v>0.30902093327758007</v>
      </c>
      <c r="Q99" s="156">
        <f t="shared" si="12"/>
        <v>0.21279406993541988</v>
      </c>
      <c r="R99" s="156">
        <f t="shared" si="12"/>
        <v>0</v>
      </c>
      <c r="S99" s="156">
        <f t="shared" si="12"/>
        <v>4.8316576403338994E-2</v>
      </c>
      <c r="T99" s="156">
        <f t="shared" si="12"/>
        <v>0.28006842038366081</v>
      </c>
      <c r="U99" s="156">
        <f t="shared" si="12"/>
        <v>0.85019999999999984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205" t="s">
        <v>513</v>
      </c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514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8.4</v>
      </c>
      <c r="E3">
        <v>0</v>
      </c>
      <c r="F3">
        <v>0</v>
      </c>
      <c r="G3">
        <v>34.752000000000002</v>
      </c>
      <c r="H3">
        <v>0</v>
      </c>
      <c r="I3">
        <v>82.2</v>
      </c>
      <c r="J3">
        <v>4.3840000000000003</v>
      </c>
      <c r="K3">
        <v>215.53139400000001</v>
      </c>
      <c r="L3">
        <v>653.15250000000003</v>
      </c>
      <c r="M3">
        <v>92</v>
      </c>
      <c r="N3">
        <v>118.125</v>
      </c>
      <c r="O3">
        <v>123.66562500000001</v>
      </c>
      <c r="P3">
        <v>116.25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20.739633999999999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13.0634</v>
      </c>
      <c r="AC3">
        <v>9.6778399999999998</v>
      </c>
      <c r="AD3">
        <v>36.544144000000003</v>
      </c>
      <c r="AE3">
        <v>48.112499999999997</v>
      </c>
      <c r="AF3">
        <v>8.8740000000000006</v>
      </c>
      <c r="AG3">
        <v>40.584000000000003</v>
      </c>
      <c r="AH3">
        <v>93.563599999999994</v>
      </c>
      <c r="AI3">
        <v>0</v>
      </c>
      <c r="AJ3">
        <v>0</v>
      </c>
      <c r="AK3">
        <v>50.76</v>
      </c>
      <c r="AL3">
        <v>75.53</v>
      </c>
      <c r="AM3">
        <v>5.2786799999999996</v>
      </c>
      <c r="AN3">
        <v>0</v>
      </c>
      <c r="AO3">
        <v>28.518000000000001</v>
      </c>
      <c r="AP3">
        <v>5.7645</v>
      </c>
      <c r="AQ3">
        <v>0</v>
      </c>
      <c r="AR3">
        <v>52.991999999999997</v>
      </c>
      <c r="AS3">
        <v>26.904</v>
      </c>
      <c r="AT3">
        <v>14.9968</v>
      </c>
      <c r="AU3">
        <v>0</v>
      </c>
      <c r="AV3">
        <v>20.16</v>
      </c>
      <c r="AW3">
        <v>34.752000000000002</v>
      </c>
      <c r="AX3">
        <v>5.48</v>
      </c>
      <c r="AY3">
        <v>0</v>
      </c>
      <c r="AZ3">
        <f>BW3</f>
        <v>78.72</v>
      </c>
      <c r="BA3">
        <f>SUM(B3:AZ3)</f>
        <v>2643.3317680000005</v>
      </c>
      <c r="BD3">
        <v>22.05</v>
      </c>
      <c r="BE3">
        <v>8.67</v>
      </c>
      <c r="BF3">
        <v>1.93</v>
      </c>
      <c r="BG3">
        <v>0</v>
      </c>
      <c r="BH3">
        <v>6.94</v>
      </c>
      <c r="BI3">
        <v>8.15</v>
      </c>
      <c r="BJ3">
        <v>4.24</v>
      </c>
      <c r="BK3">
        <v>3.1</v>
      </c>
      <c r="BL3">
        <v>1.04</v>
      </c>
      <c r="BM3">
        <v>0</v>
      </c>
      <c r="BN3">
        <v>0</v>
      </c>
      <c r="BO3">
        <v>13.83</v>
      </c>
      <c r="BP3">
        <v>4.45</v>
      </c>
      <c r="BQ3">
        <v>0</v>
      </c>
      <c r="BR3">
        <v>3.86</v>
      </c>
      <c r="BS3">
        <v>0.46</v>
      </c>
      <c r="BT3">
        <v>0</v>
      </c>
      <c r="BU3">
        <v>0</v>
      </c>
      <c r="BV3">
        <v>0</v>
      </c>
      <c r="BW3">
        <f>SUM(BD3:BV3)</f>
        <v>78.72</v>
      </c>
    </row>
    <row r="4" spans="1:75">
      <c r="A4" t="s">
        <v>46</v>
      </c>
      <c r="B4">
        <v>0</v>
      </c>
      <c r="C4">
        <v>0</v>
      </c>
      <c r="D4">
        <v>8.4</v>
      </c>
      <c r="E4">
        <v>0</v>
      </c>
      <c r="F4">
        <v>0</v>
      </c>
      <c r="G4">
        <v>34.752000000000002</v>
      </c>
      <c r="H4">
        <v>0</v>
      </c>
      <c r="I4">
        <v>82.2</v>
      </c>
      <c r="J4">
        <v>4.3840000000000003</v>
      </c>
      <c r="K4">
        <v>215.53139400000001</v>
      </c>
      <c r="L4">
        <v>653.15250000000003</v>
      </c>
      <c r="M4">
        <v>92</v>
      </c>
      <c r="N4">
        <v>118.125</v>
      </c>
      <c r="O4">
        <v>123.66562500000001</v>
      </c>
      <c r="P4">
        <v>116.25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20.739633999999999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48.112499999999997</v>
      </c>
      <c r="AF4">
        <v>8.8740000000000006</v>
      </c>
      <c r="AG4">
        <v>40.584000000000003</v>
      </c>
      <c r="AH4">
        <v>93.563599999999994</v>
      </c>
      <c r="AI4">
        <v>0</v>
      </c>
      <c r="AJ4">
        <v>0</v>
      </c>
      <c r="AK4">
        <v>50.76</v>
      </c>
      <c r="AL4">
        <v>75.53</v>
      </c>
      <c r="AM4">
        <v>5.2786799999999996</v>
      </c>
      <c r="AN4">
        <v>0</v>
      </c>
      <c r="AO4">
        <v>28.518000000000001</v>
      </c>
      <c r="AP4">
        <v>5.7645</v>
      </c>
      <c r="AQ4">
        <v>0</v>
      </c>
      <c r="AR4">
        <v>52.991999999999997</v>
      </c>
      <c r="AS4">
        <v>26.904</v>
      </c>
      <c r="AT4">
        <v>14.9968</v>
      </c>
      <c r="AU4">
        <v>0</v>
      </c>
      <c r="AV4">
        <v>20.16</v>
      </c>
      <c r="AW4">
        <v>34.752000000000002</v>
      </c>
      <c r="AX4">
        <v>5.48</v>
      </c>
      <c r="AY4">
        <v>0</v>
      </c>
      <c r="AZ4">
        <f t="shared" ref="AZ4:AZ67" si="0">BW4</f>
        <v>78.72</v>
      </c>
      <c r="BA4">
        <f t="shared" ref="BA4:BA67" si="1">SUM(B4:AZ4)</f>
        <v>2643.3317680000005</v>
      </c>
      <c r="BD4">
        <v>22.05</v>
      </c>
      <c r="BE4">
        <v>8.67</v>
      </c>
      <c r="BF4">
        <v>1.93</v>
      </c>
      <c r="BG4">
        <v>0</v>
      </c>
      <c r="BH4">
        <v>6.94</v>
      </c>
      <c r="BI4">
        <v>8.15</v>
      </c>
      <c r="BJ4">
        <v>4.24</v>
      </c>
      <c r="BK4">
        <v>3.1</v>
      </c>
      <c r="BL4">
        <v>1.04</v>
      </c>
      <c r="BM4">
        <v>0</v>
      </c>
      <c r="BN4">
        <v>0</v>
      </c>
      <c r="BO4">
        <v>13.83</v>
      </c>
      <c r="BP4">
        <v>4.45</v>
      </c>
      <c r="BQ4">
        <v>0</v>
      </c>
      <c r="BR4">
        <v>3.86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78.72</v>
      </c>
    </row>
    <row r="5" spans="1:75">
      <c r="A5" t="s">
        <v>47</v>
      </c>
      <c r="B5">
        <v>0</v>
      </c>
      <c r="C5">
        <v>0</v>
      </c>
      <c r="D5">
        <v>8.4</v>
      </c>
      <c r="E5">
        <v>0</v>
      </c>
      <c r="F5">
        <v>0</v>
      </c>
      <c r="G5">
        <v>34.752000000000002</v>
      </c>
      <c r="H5">
        <v>0</v>
      </c>
      <c r="I5">
        <v>82.2</v>
      </c>
      <c r="J5">
        <v>4.3840000000000003</v>
      </c>
      <c r="K5">
        <v>215.53139400000001</v>
      </c>
      <c r="L5">
        <v>653.15250000000003</v>
      </c>
      <c r="M5">
        <v>92</v>
      </c>
      <c r="N5">
        <v>118.125</v>
      </c>
      <c r="O5">
        <v>123.66562500000001</v>
      </c>
      <c r="P5">
        <v>120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20.739633999999999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48.112499999999997</v>
      </c>
      <c r="AF5">
        <v>8.8740000000000006</v>
      </c>
      <c r="AG5">
        <v>40.584000000000003</v>
      </c>
      <c r="AH5">
        <v>70.172700000000006</v>
      </c>
      <c r="AI5">
        <v>0</v>
      </c>
      <c r="AJ5">
        <v>0</v>
      </c>
      <c r="AK5">
        <v>50.76</v>
      </c>
      <c r="AL5">
        <v>75.53</v>
      </c>
      <c r="AM5">
        <v>0</v>
      </c>
      <c r="AN5">
        <v>0</v>
      </c>
      <c r="AO5">
        <v>28.518000000000001</v>
      </c>
      <c r="AP5">
        <v>12.9381</v>
      </c>
      <c r="AQ5">
        <v>0</v>
      </c>
      <c r="AR5">
        <v>4.4160000000000004</v>
      </c>
      <c r="AS5">
        <v>29.5944</v>
      </c>
      <c r="AT5">
        <v>14.9968</v>
      </c>
      <c r="AU5">
        <v>0</v>
      </c>
      <c r="AV5">
        <v>20.16</v>
      </c>
      <c r="AW5">
        <v>34.752000000000002</v>
      </c>
      <c r="AX5">
        <v>5.48</v>
      </c>
      <c r="AY5">
        <v>0</v>
      </c>
      <c r="AZ5">
        <f t="shared" si="0"/>
        <v>78.72</v>
      </c>
      <c r="BA5">
        <f t="shared" si="1"/>
        <v>2579.7001880000003</v>
      </c>
      <c r="BD5">
        <v>22.05</v>
      </c>
      <c r="BE5">
        <v>8.67</v>
      </c>
      <c r="BF5">
        <v>1.93</v>
      </c>
      <c r="BG5">
        <v>0</v>
      </c>
      <c r="BH5">
        <v>6.94</v>
      </c>
      <c r="BI5">
        <v>8.15</v>
      </c>
      <c r="BJ5">
        <v>4.24</v>
      </c>
      <c r="BK5">
        <v>3.1</v>
      </c>
      <c r="BL5">
        <v>1.04</v>
      </c>
      <c r="BM5">
        <v>0</v>
      </c>
      <c r="BN5">
        <v>0</v>
      </c>
      <c r="BO5">
        <v>13.83</v>
      </c>
      <c r="BP5">
        <v>4.45</v>
      </c>
      <c r="BQ5">
        <v>0</v>
      </c>
      <c r="BR5">
        <v>3.86</v>
      </c>
      <c r="BS5">
        <v>0.46</v>
      </c>
      <c r="BT5">
        <v>0</v>
      </c>
      <c r="BU5">
        <v>0</v>
      </c>
      <c r="BV5">
        <v>0</v>
      </c>
      <c r="BW5">
        <f t="shared" si="2"/>
        <v>78.72</v>
      </c>
    </row>
    <row r="6" spans="1:75">
      <c r="A6" t="s">
        <v>48</v>
      </c>
      <c r="B6">
        <v>0</v>
      </c>
      <c r="C6">
        <v>0</v>
      </c>
      <c r="D6">
        <v>8.4</v>
      </c>
      <c r="E6">
        <v>0</v>
      </c>
      <c r="F6">
        <v>0</v>
      </c>
      <c r="G6">
        <v>34.752000000000002</v>
      </c>
      <c r="H6">
        <v>0</v>
      </c>
      <c r="I6">
        <v>82.2</v>
      </c>
      <c r="J6">
        <v>4.3840000000000003</v>
      </c>
      <c r="K6">
        <v>215.53139400000001</v>
      </c>
      <c r="L6">
        <v>653.15250000000003</v>
      </c>
      <c r="M6">
        <v>92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20.739633999999999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48.112499999999997</v>
      </c>
      <c r="AF6">
        <v>8.8740000000000006</v>
      </c>
      <c r="AG6">
        <v>40.584000000000003</v>
      </c>
      <c r="AH6">
        <v>70.172700000000006</v>
      </c>
      <c r="AI6">
        <v>0</v>
      </c>
      <c r="AJ6">
        <v>0</v>
      </c>
      <c r="AK6">
        <v>50.76</v>
      </c>
      <c r="AL6">
        <v>75.53</v>
      </c>
      <c r="AM6">
        <v>0</v>
      </c>
      <c r="AN6">
        <v>0</v>
      </c>
      <c r="AO6">
        <v>28.518000000000001</v>
      </c>
      <c r="AP6">
        <v>12.9381</v>
      </c>
      <c r="AQ6">
        <v>0</v>
      </c>
      <c r="AR6">
        <v>4.4160000000000004</v>
      </c>
      <c r="AS6">
        <v>29.5944</v>
      </c>
      <c r="AT6">
        <v>14.9968</v>
      </c>
      <c r="AU6">
        <v>0</v>
      </c>
      <c r="AV6">
        <v>20.16</v>
      </c>
      <c r="AW6">
        <v>34.752000000000002</v>
      </c>
      <c r="AX6">
        <v>5.48</v>
      </c>
      <c r="AY6">
        <v>0</v>
      </c>
      <c r="AZ6">
        <f t="shared" si="0"/>
        <v>78.72</v>
      </c>
      <c r="BA6">
        <f t="shared" si="1"/>
        <v>2583.4501880000003</v>
      </c>
      <c r="BD6">
        <v>22.05</v>
      </c>
      <c r="BE6">
        <v>8.67</v>
      </c>
      <c r="BF6">
        <v>1.93</v>
      </c>
      <c r="BG6">
        <v>0</v>
      </c>
      <c r="BH6">
        <v>6.94</v>
      </c>
      <c r="BI6">
        <v>8.15</v>
      </c>
      <c r="BJ6">
        <v>4.24</v>
      </c>
      <c r="BK6">
        <v>3.1</v>
      </c>
      <c r="BL6">
        <v>1.04</v>
      </c>
      <c r="BM6">
        <v>0</v>
      </c>
      <c r="BN6">
        <v>0</v>
      </c>
      <c r="BO6">
        <v>13.83</v>
      </c>
      <c r="BP6">
        <v>4.45</v>
      </c>
      <c r="BQ6">
        <v>0</v>
      </c>
      <c r="BR6">
        <v>3.86</v>
      </c>
      <c r="BS6">
        <v>0.46</v>
      </c>
      <c r="BT6">
        <v>0</v>
      </c>
      <c r="BU6">
        <v>0</v>
      </c>
      <c r="BV6">
        <v>0</v>
      </c>
      <c r="BW6">
        <f t="shared" si="2"/>
        <v>78.72</v>
      </c>
    </row>
    <row r="7" spans="1:75">
      <c r="A7" t="s">
        <v>49</v>
      </c>
      <c r="B7">
        <v>0</v>
      </c>
      <c r="C7">
        <v>0</v>
      </c>
      <c r="D7">
        <v>8.4</v>
      </c>
      <c r="E7">
        <v>0</v>
      </c>
      <c r="F7">
        <v>0</v>
      </c>
      <c r="G7">
        <v>34.752000000000002</v>
      </c>
      <c r="H7">
        <v>0</v>
      </c>
      <c r="I7">
        <v>82.2</v>
      </c>
      <c r="J7">
        <v>4.3840000000000003</v>
      </c>
      <c r="K7">
        <v>215.53139400000001</v>
      </c>
      <c r="L7">
        <v>653.15250000000003</v>
      </c>
      <c r="M7">
        <v>92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20.739633999999999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48.112499999999997</v>
      </c>
      <c r="AF7">
        <v>8.8740000000000006</v>
      </c>
      <c r="AG7">
        <v>40.584000000000003</v>
      </c>
      <c r="AH7">
        <v>70.172700000000006</v>
      </c>
      <c r="AI7">
        <v>0</v>
      </c>
      <c r="AJ7">
        <v>0</v>
      </c>
      <c r="AK7">
        <v>50.76</v>
      </c>
      <c r="AL7">
        <v>34.86</v>
      </c>
      <c r="AM7">
        <v>0</v>
      </c>
      <c r="AN7">
        <v>0</v>
      </c>
      <c r="AO7">
        <v>28.518000000000001</v>
      </c>
      <c r="AP7">
        <v>12.9381</v>
      </c>
      <c r="AQ7">
        <v>0</v>
      </c>
      <c r="AR7">
        <v>4.4160000000000004</v>
      </c>
      <c r="AS7">
        <v>29.5944</v>
      </c>
      <c r="AT7">
        <v>14.9968</v>
      </c>
      <c r="AU7">
        <v>0</v>
      </c>
      <c r="AV7">
        <v>20.16</v>
      </c>
      <c r="AW7">
        <v>34.752000000000002</v>
      </c>
      <c r="AX7">
        <v>5.48</v>
      </c>
      <c r="AY7">
        <v>0</v>
      </c>
      <c r="AZ7">
        <f t="shared" si="0"/>
        <v>78.72</v>
      </c>
      <c r="BA7">
        <f t="shared" si="1"/>
        <v>2542.7801880000002</v>
      </c>
      <c r="BD7">
        <v>22.05</v>
      </c>
      <c r="BE7">
        <v>8.67</v>
      </c>
      <c r="BF7">
        <v>1.93</v>
      </c>
      <c r="BG7">
        <v>0</v>
      </c>
      <c r="BH7">
        <v>6.94</v>
      </c>
      <c r="BI7">
        <v>8.15</v>
      </c>
      <c r="BJ7">
        <v>4.24</v>
      </c>
      <c r="BK7">
        <v>3.1</v>
      </c>
      <c r="BL7">
        <v>1.04</v>
      </c>
      <c r="BM7">
        <v>0</v>
      </c>
      <c r="BN7">
        <v>0</v>
      </c>
      <c r="BO7">
        <v>13.83</v>
      </c>
      <c r="BP7">
        <v>4.45</v>
      </c>
      <c r="BQ7">
        <v>0</v>
      </c>
      <c r="BR7">
        <v>3.86</v>
      </c>
      <c r="BS7">
        <v>0.46</v>
      </c>
      <c r="BT7">
        <v>0</v>
      </c>
      <c r="BU7">
        <v>0</v>
      </c>
      <c r="BV7">
        <v>0</v>
      </c>
      <c r="BW7">
        <f t="shared" si="2"/>
        <v>78.72</v>
      </c>
    </row>
    <row r="8" spans="1:75">
      <c r="A8" t="s">
        <v>50</v>
      </c>
      <c r="B8">
        <v>0</v>
      </c>
      <c r="C8">
        <v>0</v>
      </c>
      <c r="D8">
        <v>8.4</v>
      </c>
      <c r="E8">
        <v>0</v>
      </c>
      <c r="F8">
        <v>0</v>
      </c>
      <c r="G8">
        <v>34.752000000000002</v>
      </c>
      <c r="H8">
        <v>0</v>
      </c>
      <c r="I8">
        <v>82.2</v>
      </c>
      <c r="J8">
        <v>4.3840000000000003</v>
      </c>
      <c r="K8">
        <v>215.53139400000001</v>
      </c>
      <c r="L8">
        <v>653.15250000000003</v>
      </c>
      <c r="M8">
        <v>92</v>
      </c>
      <c r="N8">
        <v>118.125</v>
      </c>
      <c r="O8">
        <v>123.66562500000001</v>
      </c>
      <c r="P8">
        <v>125.25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20.739633999999999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48.112499999999997</v>
      </c>
      <c r="AF8">
        <v>8.8740000000000006</v>
      </c>
      <c r="AG8">
        <v>40.584000000000003</v>
      </c>
      <c r="AH8">
        <v>68.278700000000001</v>
      </c>
      <c r="AI8">
        <v>3.1825000000000001</v>
      </c>
      <c r="AJ8">
        <v>0</v>
      </c>
      <c r="AK8">
        <v>50.76</v>
      </c>
      <c r="AL8">
        <v>34.86</v>
      </c>
      <c r="AM8">
        <v>0</v>
      </c>
      <c r="AN8">
        <v>0</v>
      </c>
      <c r="AO8">
        <v>28.518000000000001</v>
      </c>
      <c r="AP8">
        <v>12.9381</v>
      </c>
      <c r="AQ8">
        <v>0</v>
      </c>
      <c r="AR8">
        <v>4.4160000000000004</v>
      </c>
      <c r="AS8">
        <v>29.5944</v>
      </c>
      <c r="AT8">
        <v>14.9968</v>
      </c>
      <c r="AU8">
        <v>0</v>
      </c>
      <c r="AV8">
        <v>20.16</v>
      </c>
      <c r="AW8">
        <v>34.752000000000002</v>
      </c>
      <c r="AX8">
        <v>5.48</v>
      </c>
      <c r="AY8">
        <v>0</v>
      </c>
      <c r="AZ8">
        <f t="shared" si="0"/>
        <v>78.66</v>
      </c>
      <c r="BA8">
        <f t="shared" si="1"/>
        <v>2545.5086879999999</v>
      </c>
      <c r="BD8">
        <v>22.05</v>
      </c>
      <c r="BE8">
        <v>8.67</v>
      </c>
      <c r="BF8">
        <v>1.87</v>
      </c>
      <c r="BG8">
        <v>0</v>
      </c>
      <c r="BH8">
        <v>6.94</v>
      </c>
      <c r="BI8">
        <v>8.15</v>
      </c>
      <c r="BJ8">
        <v>4.24</v>
      </c>
      <c r="BK8">
        <v>3.1</v>
      </c>
      <c r="BL8">
        <v>1.04</v>
      </c>
      <c r="BM8">
        <v>0</v>
      </c>
      <c r="BN8">
        <v>0</v>
      </c>
      <c r="BO8">
        <v>13.83</v>
      </c>
      <c r="BP8">
        <v>4.45</v>
      </c>
      <c r="BQ8">
        <v>0</v>
      </c>
      <c r="BR8">
        <v>3.86</v>
      </c>
      <c r="BS8">
        <v>0.46</v>
      </c>
      <c r="BT8">
        <v>0</v>
      </c>
      <c r="BU8">
        <v>0</v>
      </c>
      <c r="BV8">
        <v>0</v>
      </c>
      <c r="BW8">
        <f t="shared" si="2"/>
        <v>78.66</v>
      </c>
    </row>
    <row r="9" spans="1:75">
      <c r="A9" t="s">
        <v>51</v>
      </c>
      <c r="B9">
        <v>0</v>
      </c>
      <c r="C9">
        <v>0</v>
      </c>
      <c r="D9">
        <v>8.4</v>
      </c>
      <c r="E9">
        <v>0</v>
      </c>
      <c r="F9">
        <v>0</v>
      </c>
      <c r="G9">
        <v>34.752000000000002</v>
      </c>
      <c r="H9">
        <v>0</v>
      </c>
      <c r="I9">
        <v>82.2</v>
      </c>
      <c r="J9">
        <v>4.3840000000000003</v>
      </c>
      <c r="K9">
        <v>215.53139400000001</v>
      </c>
      <c r="L9">
        <v>653.15250000000003</v>
      </c>
      <c r="M9">
        <v>92</v>
      </c>
      <c r="N9">
        <v>118.125</v>
      </c>
      <c r="O9">
        <v>123.66562500000001</v>
      </c>
      <c r="P9">
        <v>125.25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20.739633999999999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40.584000000000003</v>
      </c>
      <c r="AH9">
        <v>46.781799999999997</v>
      </c>
      <c r="AI9">
        <v>14.003</v>
      </c>
      <c r="AJ9">
        <v>0</v>
      </c>
      <c r="AK9">
        <v>50.76</v>
      </c>
      <c r="AL9">
        <v>23.24</v>
      </c>
      <c r="AM9">
        <v>0</v>
      </c>
      <c r="AN9">
        <v>0</v>
      </c>
      <c r="AO9">
        <v>28.518000000000001</v>
      </c>
      <c r="AP9">
        <v>12.9381</v>
      </c>
      <c r="AQ9">
        <v>0</v>
      </c>
      <c r="AR9">
        <v>4.4160000000000004</v>
      </c>
      <c r="AS9">
        <v>10.492559999999999</v>
      </c>
      <c r="AT9">
        <v>14.9968</v>
      </c>
      <c r="AU9">
        <v>0</v>
      </c>
      <c r="AV9">
        <v>20.16</v>
      </c>
      <c r="AW9">
        <v>34.752000000000002</v>
      </c>
      <c r="AX9">
        <v>5.48</v>
      </c>
      <c r="AY9">
        <v>0</v>
      </c>
      <c r="AZ9">
        <f t="shared" si="0"/>
        <v>78.72</v>
      </c>
      <c r="BA9">
        <f t="shared" si="1"/>
        <v>2486.849948</v>
      </c>
      <c r="BD9">
        <v>22.05</v>
      </c>
      <c r="BE9">
        <v>8.67</v>
      </c>
      <c r="BF9">
        <v>1.93</v>
      </c>
      <c r="BG9">
        <v>0</v>
      </c>
      <c r="BH9">
        <v>6.94</v>
      </c>
      <c r="BI9">
        <v>8.15</v>
      </c>
      <c r="BJ9">
        <v>4.24</v>
      </c>
      <c r="BK9">
        <v>3.1</v>
      </c>
      <c r="BL9">
        <v>1.04</v>
      </c>
      <c r="BM9">
        <v>0</v>
      </c>
      <c r="BN9">
        <v>0</v>
      </c>
      <c r="BO9">
        <v>13.83</v>
      </c>
      <c r="BP9">
        <v>4.45</v>
      </c>
      <c r="BQ9">
        <v>0</v>
      </c>
      <c r="BR9">
        <v>3.86</v>
      </c>
      <c r="BS9">
        <v>0.46</v>
      </c>
      <c r="BT9">
        <v>0</v>
      </c>
      <c r="BU9">
        <v>0</v>
      </c>
      <c r="BV9">
        <v>0</v>
      </c>
      <c r="BW9">
        <f t="shared" si="2"/>
        <v>78.72</v>
      </c>
    </row>
    <row r="10" spans="1:75">
      <c r="A10" t="s">
        <v>52</v>
      </c>
      <c r="B10">
        <v>0</v>
      </c>
      <c r="C10">
        <v>0</v>
      </c>
      <c r="D10">
        <v>8.4</v>
      </c>
      <c r="E10">
        <v>0</v>
      </c>
      <c r="F10">
        <v>0</v>
      </c>
      <c r="G10">
        <v>34.752000000000002</v>
      </c>
      <c r="H10">
        <v>0</v>
      </c>
      <c r="I10">
        <v>82.2</v>
      </c>
      <c r="J10">
        <v>4.3840000000000003</v>
      </c>
      <c r="K10">
        <v>215.53139400000001</v>
      </c>
      <c r="L10">
        <v>653.15250000000003</v>
      </c>
      <c r="M10">
        <v>92</v>
      </c>
      <c r="N10">
        <v>118.125</v>
      </c>
      <c r="O10">
        <v>123.66562500000001</v>
      </c>
      <c r="P10">
        <v>125.25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20.739633999999999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40.584000000000003</v>
      </c>
      <c r="AH10">
        <v>23.390899999999998</v>
      </c>
      <c r="AI10">
        <v>14.003</v>
      </c>
      <c r="AJ10">
        <v>0</v>
      </c>
      <c r="AK10">
        <v>50.76</v>
      </c>
      <c r="AL10">
        <v>23.24</v>
      </c>
      <c r="AM10">
        <v>0</v>
      </c>
      <c r="AN10">
        <v>0</v>
      </c>
      <c r="AO10">
        <v>28.518000000000001</v>
      </c>
      <c r="AP10">
        <v>12.9381</v>
      </c>
      <c r="AQ10">
        <v>0</v>
      </c>
      <c r="AR10">
        <v>4.4160000000000004</v>
      </c>
      <c r="AS10">
        <v>5.3807999999999998</v>
      </c>
      <c r="AT10">
        <v>14.9968</v>
      </c>
      <c r="AU10">
        <v>0</v>
      </c>
      <c r="AV10">
        <v>20.16</v>
      </c>
      <c r="AW10">
        <v>34.752000000000002</v>
      </c>
      <c r="AX10">
        <v>5.48</v>
      </c>
      <c r="AY10">
        <v>0</v>
      </c>
      <c r="AZ10">
        <f t="shared" si="0"/>
        <v>78.72</v>
      </c>
      <c r="BA10">
        <f t="shared" si="1"/>
        <v>2458.3472879999995</v>
      </c>
      <c r="BD10">
        <v>22.05</v>
      </c>
      <c r="BE10">
        <v>8.67</v>
      </c>
      <c r="BF10">
        <v>1.93</v>
      </c>
      <c r="BG10">
        <v>0</v>
      </c>
      <c r="BH10">
        <v>6.94</v>
      </c>
      <c r="BI10">
        <v>8.15</v>
      </c>
      <c r="BJ10">
        <v>4.24</v>
      </c>
      <c r="BK10">
        <v>3.1</v>
      </c>
      <c r="BL10">
        <v>1.04</v>
      </c>
      <c r="BM10">
        <v>0</v>
      </c>
      <c r="BN10">
        <v>0</v>
      </c>
      <c r="BO10">
        <v>13.83</v>
      </c>
      <c r="BP10">
        <v>4.45</v>
      </c>
      <c r="BQ10">
        <v>0</v>
      </c>
      <c r="BR10">
        <v>3.86</v>
      </c>
      <c r="BS10">
        <v>0.46</v>
      </c>
      <c r="BT10">
        <v>0</v>
      </c>
      <c r="BU10">
        <v>0</v>
      </c>
      <c r="BV10">
        <v>0</v>
      </c>
      <c r="BW10">
        <f t="shared" si="2"/>
        <v>78.72</v>
      </c>
    </row>
    <row r="11" spans="1:75">
      <c r="A11" t="s">
        <v>53</v>
      </c>
      <c r="B11">
        <v>0</v>
      </c>
      <c r="C11">
        <v>0</v>
      </c>
      <c r="D11">
        <v>8.4</v>
      </c>
      <c r="E11">
        <v>0</v>
      </c>
      <c r="F11">
        <v>0</v>
      </c>
      <c r="G11">
        <v>34.752000000000002</v>
      </c>
      <c r="H11">
        <v>0</v>
      </c>
      <c r="I11">
        <v>82.2</v>
      </c>
      <c r="J11">
        <v>4.3840000000000003</v>
      </c>
      <c r="K11">
        <v>215.53139400000001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279.18</v>
      </c>
      <c r="V11">
        <v>20.739633999999999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40.584000000000003</v>
      </c>
      <c r="AH11">
        <v>23.390899999999998</v>
      </c>
      <c r="AI11">
        <v>14.003</v>
      </c>
      <c r="AJ11">
        <v>0</v>
      </c>
      <c r="AK11">
        <v>50.76</v>
      </c>
      <c r="AL11">
        <v>23.24</v>
      </c>
      <c r="AM11">
        <v>0</v>
      </c>
      <c r="AN11">
        <v>0</v>
      </c>
      <c r="AO11">
        <v>28.518000000000001</v>
      </c>
      <c r="AP11">
        <v>12.9381</v>
      </c>
      <c r="AQ11">
        <v>0</v>
      </c>
      <c r="AR11">
        <v>4.4160000000000004</v>
      </c>
      <c r="AS11">
        <v>5.3807999999999998</v>
      </c>
      <c r="AT11">
        <v>14.9968</v>
      </c>
      <c r="AU11">
        <v>0</v>
      </c>
      <c r="AV11">
        <v>20.16</v>
      </c>
      <c r="AW11">
        <v>34.752000000000002</v>
      </c>
      <c r="AX11">
        <v>5.48</v>
      </c>
      <c r="AY11">
        <v>0</v>
      </c>
      <c r="AZ11">
        <f t="shared" si="0"/>
        <v>78.72</v>
      </c>
      <c r="BA11">
        <f t="shared" si="1"/>
        <v>2443.2887879999998</v>
      </c>
      <c r="BD11">
        <v>22.05</v>
      </c>
      <c r="BE11">
        <v>8.67</v>
      </c>
      <c r="BF11">
        <v>1.93</v>
      </c>
      <c r="BG11">
        <v>0</v>
      </c>
      <c r="BH11">
        <v>6.94</v>
      </c>
      <c r="BI11">
        <v>8.15</v>
      </c>
      <c r="BJ11">
        <v>4.24</v>
      </c>
      <c r="BK11">
        <v>3.1</v>
      </c>
      <c r="BL11">
        <v>1.04</v>
      </c>
      <c r="BM11">
        <v>0</v>
      </c>
      <c r="BN11">
        <v>0</v>
      </c>
      <c r="BO11">
        <v>13.83</v>
      </c>
      <c r="BP11">
        <v>4.45</v>
      </c>
      <c r="BQ11">
        <v>0</v>
      </c>
      <c r="BR11">
        <v>3.86</v>
      </c>
      <c r="BS11">
        <v>0.46</v>
      </c>
      <c r="BT11">
        <v>0</v>
      </c>
      <c r="BU11">
        <v>0</v>
      </c>
      <c r="BV11">
        <v>0</v>
      </c>
      <c r="BW11">
        <f t="shared" si="2"/>
        <v>78.72</v>
      </c>
    </row>
    <row r="12" spans="1:75">
      <c r="A12" t="s">
        <v>54</v>
      </c>
      <c r="B12">
        <v>0</v>
      </c>
      <c r="C12">
        <v>0</v>
      </c>
      <c r="D12">
        <v>8.4</v>
      </c>
      <c r="E12">
        <v>0</v>
      </c>
      <c r="F12">
        <v>0</v>
      </c>
      <c r="G12">
        <v>34.752000000000002</v>
      </c>
      <c r="H12">
        <v>0</v>
      </c>
      <c r="I12">
        <v>82.2</v>
      </c>
      <c r="J12">
        <v>4.3840000000000003</v>
      </c>
      <c r="K12">
        <v>215.53139400000001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279.18</v>
      </c>
      <c r="V12">
        <v>20.739633999999999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40.584000000000003</v>
      </c>
      <c r="AH12">
        <v>23.390899999999998</v>
      </c>
      <c r="AI12">
        <v>14.003</v>
      </c>
      <c r="AJ12">
        <v>0</v>
      </c>
      <c r="AK12">
        <v>50.76</v>
      </c>
      <c r="AL12">
        <v>23.24</v>
      </c>
      <c r="AM12">
        <v>0</v>
      </c>
      <c r="AN12">
        <v>0</v>
      </c>
      <c r="AO12">
        <v>28.518000000000001</v>
      </c>
      <c r="AP12">
        <v>12.9381</v>
      </c>
      <c r="AQ12">
        <v>0</v>
      </c>
      <c r="AR12">
        <v>4.4160000000000004</v>
      </c>
      <c r="AS12">
        <v>5.3807999999999998</v>
      </c>
      <c r="AT12">
        <v>14.9968</v>
      </c>
      <c r="AU12">
        <v>0</v>
      </c>
      <c r="AV12">
        <v>20.16</v>
      </c>
      <c r="AW12">
        <v>34.752000000000002</v>
      </c>
      <c r="AX12">
        <v>5.48</v>
      </c>
      <c r="AY12">
        <v>0</v>
      </c>
      <c r="AZ12">
        <f t="shared" si="0"/>
        <v>78.72</v>
      </c>
      <c r="BA12">
        <f t="shared" si="1"/>
        <v>2443.2887879999998</v>
      </c>
      <c r="BD12">
        <v>22.05</v>
      </c>
      <c r="BE12">
        <v>8.67</v>
      </c>
      <c r="BF12">
        <v>1.93</v>
      </c>
      <c r="BG12">
        <v>0</v>
      </c>
      <c r="BH12">
        <v>6.94</v>
      </c>
      <c r="BI12">
        <v>8.15</v>
      </c>
      <c r="BJ12">
        <v>4.24</v>
      </c>
      <c r="BK12">
        <v>3.1</v>
      </c>
      <c r="BL12">
        <v>1.04</v>
      </c>
      <c r="BM12">
        <v>0</v>
      </c>
      <c r="BN12">
        <v>0</v>
      </c>
      <c r="BO12">
        <v>13.83</v>
      </c>
      <c r="BP12">
        <v>4.45</v>
      </c>
      <c r="BQ12">
        <v>0</v>
      </c>
      <c r="BR12">
        <v>3.86</v>
      </c>
      <c r="BS12">
        <v>0.46</v>
      </c>
      <c r="BT12">
        <v>0</v>
      </c>
      <c r="BU12">
        <v>0</v>
      </c>
      <c r="BV12">
        <v>0</v>
      </c>
      <c r="BW12">
        <f t="shared" si="2"/>
        <v>78.72</v>
      </c>
    </row>
    <row r="13" spans="1:75">
      <c r="A13" t="s">
        <v>55</v>
      </c>
      <c r="B13">
        <v>0</v>
      </c>
      <c r="C13">
        <v>0</v>
      </c>
      <c r="D13">
        <v>8.4</v>
      </c>
      <c r="E13">
        <v>0</v>
      </c>
      <c r="F13">
        <v>0</v>
      </c>
      <c r="G13">
        <v>34.752000000000002</v>
      </c>
      <c r="H13">
        <v>0</v>
      </c>
      <c r="I13">
        <v>82.2</v>
      </c>
      <c r="J13">
        <v>4.3840000000000003</v>
      </c>
      <c r="K13">
        <v>215.53139400000001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279.18</v>
      </c>
      <c r="V13">
        <v>20.739633999999999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40.584000000000003</v>
      </c>
      <c r="AH13">
        <v>23.390899999999998</v>
      </c>
      <c r="AI13">
        <v>14.003</v>
      </c>
      <c r="AJ13">
        <v>0</v>
      </c>
      <c r="AK13">
        <v>50.76</v>
      </c>
      <c r="AL13">
        <v>23.24</v>
      </c>
      <c r="AM13">
        <v>0</v>
      </c>
      <c r="AN13">
        <v>0</v>
      </c>
      <c r="AO13">
        <v>28.518000000000001</v>
      </c>
      <c r="AP13">
        <v>12.9381</v>
      </c>
      <c r="AQ13">
        <v>0</v>
      </c>
      <c r="AR13">
        <v>4.4160000000000004</v>
      </c>
      <c r="AS13">
        <v>5.3807999999999998</v>
      </c>
      <c r="AT13">
        <v>14.9968</v>
      </c>
      <c r="AU13">
        <v>0</v>
      </c>
      <c r="AV13">
        <v>20.16</v>
      </c>
      <c r="AW13">
        <v>34.752000000000002</v>
      </c>
      <c r="AX13">
        <v>5.48</v>
      </c>
      <c r="AY13">
        <v>0</v>
      </c>
      <c r="AZ13">
        <f t="shared" si="0"/>
        <v>78.72</v>
      </c>
      <c r="BA13">
        <f t="shared" si="1"/>
        <v>2443.2887879999998</v>
      </c>
      <c r="BD13">
        <v>22.05</v>
      </c>
      <c r="BE13">
        <v>8.67</v>
      </c>
      <c r="BF13">
        <v>1.93</v>
      </c>
      <c r="BG13">
        <v>0</v>
      </c>
      <c r="BH13">
        <v>6.94</v>
      </c>
      <c r="BI13">
        <v>8.15</v>
      </c>
      <c r="BJ13">
        <v>4.24</v>
      </c>
      <c r="BK13">
        <v>3.1</v>
      </c>
      <c r="BL13">
        <v>1.04</v>
      </c>
      <c r="BM13">
        <v>0</v>
      </c>
      <c r="BN13">
        <v>0</v>
      </c>
      <c r="BO13">
        <v>13.83</v>
      </c>
      <c r="BP13">
        <v>4.45</v>
      </c>
      <c r="BQ13">
        <v>0</v>
      </c>
      <c r="BR13">
        <v>3.86</v>
      </c>
      <c r="BS13">
        <v>0.46</v>
      </c>
      <c r="BT13">
        <v>0</v>
      </c>
      <c r="BU13">
        <v>0</v>
      </c>
      <c r="BV13">
        <v>0</v>
      </c>
      <c r="BW13">
        <f t="shared" si="2"/>
        <v>78.72</v>
      </c>
    </row>
    <row r="14" spans="1:75">
      <c r="A14" t="s">
        <v>56</v>
      </c>
      <c r="B14">
        <v>0</v>
      </c>
      <c r="C14">
        <v>0</v>
      </c>
      <c r="D14">
        <v>8.4</v>
      </c>
      <c r="E14">
        <v>0</v>
      </c>
      <c r="F14">
        <v>0</v>
      </c>
      <c r="G14">
        <v>34.752000000000002</v>
      </c>
      <c r="H14">
        <v>0</v>
      </c>
      <c r="I14">
        <v>82.2</v>
      </c>
      <c r="J14">
        <v>4.3840000000000003</v>
      </c>
      <c r="K14">
        <v>215.53139400000001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279.18</v>
      </c>
      <c r="V14">
        <v>20.739633999999999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40.584000000000003</v>
      </c>
      <c r="AH14">
        <v>23.390899999999998</v>
      </c>
      <c r="AI14">
        <v>14.003</v>
      </c>
      <c r="AJ14">
        <v>0</v>
      </c>
      <c r="AK14">
        <v>50.76</v>
      </c>
      <c r="AL14">
        <v>23.24</v>
      </c>
      <c r="AM14">
        <v>0</v>
      </c>
      <c r="AN14">
        <v>0</v>
      </c>
      <c r="AO14">
        <v>28.518000000000001</v>
      </c>
      <c r="AP14">
        <v>12.9381</v>
      </c>
      <c r="AQ14">
        <v>0</v>
      </c>
      <c r="AR14">
        <v>4.4160000000000004</v>
      </c>
      <c r="AS14">
        <v>5.3807999999999998</v>
      </c>
      <c r="AT14">
        <v>14.9968</v>
      </c>
      <c r="AU14">
        <v>0</v>
      </c>
      <c r="AV14">
        <v>20.16</v>
      </c>
      <c r="AW14">
        <v>34.752000000000002</v>
      </c>
      <c r="AX14">
        <v>5.48</v>
      </c>
      <c r="AY14">
        <v>0</v>
      </c>
      <c r="AZ14">
        <f t="shared" si="0"/>
        <v>78.72</v>
      </c>
      <c r="BA14">
        <f t="shared" si="1"/>
        <v>2443.2887879999998</v>
      </c>
      <c r="BD14">
        <v>22.05</v>
      </c>
      <c r="BE14">
        <v>8.67</v>
      </c>
      <c r="BF14">
        <v>1.93</v>
      </c>
      <c r="BG14">
        <v>0</v>
      </c>
      <c r="BH14">
        <v>6.94</v>
      </c>
      <c r="BI14">
        <v>8.15</v>
      </c>
      <c r="BJ14">
        <v>4.24</v>
      </c>
      <c r="BK14">
        <v>3.1</v>
      </c>
      <c r="BL14">
        <v>1.04</v>
      </c>
      <c r="BM14">
        <v>0</v>
      </c>
      <c r="BN14">
        <v>0</v>
      </c>
      <c r="BO14">
        <v>13.83</v>
      </c>
      <c r="BP14">
        <v>4.45</v>
      </c>
      <c r="BQ14">
        <v>0</v>
      </c>
      <c r="BR14">
        <v>3.86</v>
      </c>
      <c r="BS14">
        <v>0.46</v>
      </c>
      <c r="BT14">
        <v>0</v>
      </c>
      <c r="BU14">
        <v>0</v>
      </c>
      <c r="BV14">
        <v>0</v>
      </c>
      <c r="BW14">
        <f t="shared" si="2"/>
        <v>78.72</v>
      </c>
    </row>
    <row r="15" spans="1:75">
      <c r="A15" t="s">
        <v>57</v>
      </c>
      <c r="B15">
        <v>0</v>
      </c>
      <c r="C15">
        <v>0</v>
      </c>
      <c r="D15">
        <v>8.4</v>
      </c>
      <c r="E15">
        <v>0</v>
      </c>
      <c r="F15">
        <v>0</v>
      </c>
      <c r="G15">
        <v>34.752000000000002</v>
      </c>
      <c r="H15">
        <v>0</v>
      </c>
      <c r="I15">
        <v>82.2</v>
      </c>
      <c r="J15">
        <v>4.3840000000000003</v>
      </c>
      <c r="K15">
        <v>215.53139400000001</v>
      </c>
      <c r="L15">
        <v>653.15250000000003</v>
      </c>
      <c r="M15">
        <v>92</v>
      </c>
      <c r="N15">
        <v>118.125</v>
      </c>
      <c r="O15">
        <v>123.66562500000001</v>
      </c>
      <c r="P15">
        <v>121.5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279.18</v>
      </c>
      <c r="V15">
        <v>20.739633999999999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40.584000000000003</v>
      </c>
      <c r="AH15">
        <v>23.390899999999998</v>
      </c>
      <c r="AI15">
        <v>14.003</v>
      </c>
      <c r="AJ15">
        <v>0</v>
      </c>
      <c r="AK15">
        <v>50.76</v>
      </c>
      <c r="AL15">
        <v>23.24</v>
      </c>
      <c r="AM15">
        <v>0</v>
      </c>
      <c r="AN15">
        <v>0</v>
      </c>
      <c r="AO15">
        <v>28.518000000000001</v>
      </c>
      <c r="AP15">
        <v>12.9381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20.16</v>
      </c>
      <c r="AW15">
        <v>34.752000000000002</v>
      </c>
      <c r="AX15">
        <v>5.48</v>
      </c>
      <c r="AY15">
        <v>0</v>
      </c>
      <c r="AZ15">
        <f t="shared" si="0"/>
        <v>78.66</v>
      </c>
      <c r="BA15">
        <f t="shared" si="1"/>
        <v>2439.1412879999998</v>
      </c>
      <c r="BD15">
        <v>22.05</v>
      </c>
      <c r="BE15">
        <v>8.67</v>
      </c>
      <c r="BF15">
        <v>1.87</v>
      </c>
      <c r="BG15">
        <v>0</v>
      </c>
      <c r="BH15">
        <v>6.94</v>
      </c>
      <c r="BI15">
        <v>8.15</v>
      </c>
      <c r="BJ15">
        <v>4.24</v>
      </c>
      <c r="BK15">
        <v>3.1</v>
      </c>
      <c r="BL15">
        <v>1.04</v>
      </c>
      <c r="BM15">
        <v>0</v>
      </c>
      <c r="BN15">
        <v>0</v>
      </c>
      <c r="BO15">
        <v>13.83</v>
      </c>
      <c r="BP15">
        <v>4.45</v>
      </c>
      <c r="BQ15">
        <v>0</v>
      </c>
      <c r="BR15">
        <v>3.86</v>
      </c>
      <c r="BS15">
        <v>0.46</v>
      </c>
      <c r="BT15">
        <v>0</v>
      </c>
      <c r="BU15">
        <v>0</v>
      </c>
      <c r="BV15">
        <v>0</v>
      </c>
      <c r="BW15">
        <f t="shared" si="2"/>
        <v>78.66</v>
      </c>
    </row>
    <row r="16" spans="1:75">
      <c r="A16" t="s">
        <v>58</v>
      </c>
      <c r="B16">
        <v>0</v>
      </c>
      <c r="C16">
        <v>0</v>
      </c>
      <c r="D16">
        <v>8.4</v>
      </c>
      <c r="E16">
        <v>0</v>
      </c>
      <c r="F16">
        <v>0</v>
      </c>
      <c r="G16">
        <v>34.752000000000002</v>
      </c>
      <c r="H16">
        <v>0</v>
      </c>
      <c r="I16">
        <v>82.2</v>
      </c>
      <c r="J16">
        <v>4.3840000000000003</v>
      </c>
      <c r="K16">
        <v>215.53139400000001</v>
      </c>
      <c r="L16">
        <v>653.15250000000003</v>
      </c>
      <c r="M16">
        <v>92</v>
      </c>
      <c r="N16">
        <v>118.125</v>
      </c>
      <c r="O16">
        <v>123.66562500000001</v>
      </c>
      <c r="P16">
        <v>121.5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279.18</v>
      </c>
      <c r="V16">
        <v>20.739633999999999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40.584000000000003</v>
      </c>
      <c r="AH16">
        <v>23.390899999999998</v>
      </c>
      <c r="AI16">
        <v>14.003</v>
      </c>
      <c r="AJ16">
        <v>0</v>
      </c>
      <c r="AK16">
        <v>50.76</v>
      </c>
      <c r="AL16">
        <v>23.24</v>
      </c>
      <c r="AM16">
        <v>0</v>
      </c>
      <c r="AN16">
        <v>0</v>
      </c>
      <c r="AO16">
        <v>28.518000000000001</v>
      </c>
      <c r="AP16">
        <v>12.9381</v>
      </c>
      <c r="AQ16">
        <v>0</v>
      </c>
      <c r="AR16">
        <v>4.4160000000000004</v>
      </c>
      <c r="AS16">
        <v>5.3807999999999998</v>
      </c>
      <c r="AT16">
        <v>14.9968</v>
      </c>
      <c r="AU16">
        <v>0</v>
      </c>
      <c r="AV16">
        <v>20.16</v>
      </c>
      <c r="AW16">
        <v>34.752000000000002</v>
      </c>
      <c r="AX16">
        <v>5.48</v>
      </c>
      <c r="AY16">
        <v>0</v>
      </c>
      <c r="AZ16">
        <f t="shared" si="0"/>
        <v>79.36</v>
      </c>
      <c r="BA16">
        <f t="shared" si="1"/>
        <v>2439.8412880000001</v>
      </c>
      <c r="BD16">
        <v>22.05</v>
      </c>
      <c r="BE16">
        <v>8.67</v>
      </c>
      <c r="BF16">
        <v>1.93</v>
      </c>
      <c r="BG16">
        <v>0</v>
      </c>
      <c r="BH16">
        <v>6.94</v>
      </c>
      <c r="BI16">
        <v>8.15</v>
      </c>
      <c r="BJ16">
        <v>4.24</v>
      </c>
      <c r="BK16">
        <v>3.1</v>
      </c>
      <c r="BL16">
        <v>1.04</v>
      </c>
      <c r="BM16">
        <v>0</v>
      </c>
      <c r="BN16">
        <v>0</v>
      </c>
      <c r="BO16">
        <v>14.47</v>
      </c>
      <c r="BP16">
        <v>4.45</v>
      </c>
      <c r="BQ16">
        <v>0</v>
      </c>
      <c r="BR16">
        <v>3.86</v>
      </c>
      <c r="BS16">
        <v>0.46</v>
      </c>
      <c r="BT16">
        <v>0</v>
      </c>
      <c r="BU16">
        <v>0</v>
      </c>
      <c r="BV16">
        <v>0</v>
      </c>
      <c r="BW16">
        <f t="shared" si="2"/>
        <v>79.36</v>
      </c>
    </row>
    <row r="17" spans="1:75">
      <c r="A17" t="s">
        <v>59</v>
      </c>
      <c r="B17">
        <v>0</v>
      </c>
      <c r="C17">
        <v>0</v>
      </c>
      <c r="D17">
        <v>8.4</v>
      </c>
      <c r="E17">
        <v>0</v>
      </c>
      <c r="F17">
        <v>0</v>
      </c>
      <c r="G17">
        <v>34.752000000000002</v>
      </c>
      <c r="H17">
        <v>0</v>
      </c>
      <c r="I17">
        <v>82.2</v>
      </c>
      <c r="J17">
        <v>4.3840000000000003</v>
      </c>
      <c r="K17">
        <v>215.53139400000001</v>
      </c>
      <c r="L17">
        <v>653.15250000000003</v>
      </c>
      <c r="M17">
        <v>92</v>
      </c>
      <c r="N17">
        <v>118.125</v>
      </c>
      <c r="O17">
        <v>123.66562500000001</v>
      </c>
      <c r="P17">
        <v>121.5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279.18</v>
      </c>
      <c r="V17">
        <v>20.739633999999999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40.584000000000003</v>
      </c>
      <c r="AH17">
        <v>23.390899999999998</v>
      </c>
      <c r="AI17">
        <v>14.003</v>
      </c>
      <c r="AJ17">
        <v>0</v>
      </c>
      <c r="AK17">
        <v>50.76</v>
      </c>
      <c r="AL17">
        <v>23.24</v>
      </c>
      <c r="AM17">
        <v>0</v>
      </c>
      <c r="AN17">
        <v>0</v>
      </c>
      <c r="AO17">
        <v>28.518000000000001</v>
      </c>
      <c r="AP17">
        <v>11.529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20.16</v>
      </c>
      <c r="AW17">
        <v>34.752000000000002</v>
      </c>
      <c r="AX17">
        <v>5.48</v>
      </c>
      <c r="AY17">
        <v>0</v>
      </c>
      <c r="AZ17">
        <f t="shared" si="0"/>
        <v>79.819999999999993</v>
      </c>
      <c r="BA17">
        <f t="shared" si="1"/>
        <v>2438.8921880000003</v>
      </c>
      <c r="BD17">
        <v>22.05</v>
      </c>
      <c r="BE17">
        <v>8.67</v>
      </c>
      <c r="BF17">
        <v>1.93</v>
      </c>
      <c r="BG17">
        <v>0</v>
      </c>
      <c r="BH17">
        <v>6.94</v>
      </c>
      <c r="BI17">
        <v>8.15</v>
      </c>
      <c r="BJ17">
        <v>4.24</v>
      </c>
      <c r="BK17">
        <v>3.1</v>
      </c>
      <c r="BL17">
        <v>1.04</v>
      </c>
      <c r="BM17">
        <v>0</v>
      </c>
      <c r="BN17">
        <v>0</v>
      </c>
      <c r="BO17">
        <v>14.93</v>
      </c>
      <c r="BP17">
        <v>4.45</v>
      </c>
      <c r="BQ17">
        <v>0</v>
      </c>
      <c r="BR17">
        <v>3.86</v>
      </c>
      <c r="BS17">
        <v>0.46</v>
      </c>
      <c r="BT17">
        <v>0</v>
      </c>
      <c r="BU17">
        <v>0</v>
      </c>
      <c r="BV17">
        <v>0</v>
      </c>
      <c r="BW17">
        <f t="shared" si="2"/>
        <v>79.819999999999993</v>
      </c>
    </row>
    <row r="18" spans="1:75">
      <c r="A18" t="s">
        <v>60</v>
      </c>
      <c r="B18">
        <v>0</v>
      </c>
      <c r="C18">
        <v>0</v>
      </c>
      <c r="D18">
        <v>8.4</v>
      </c>
      <c r="E18">
        <v>0</v>
      </c>
      <c r="F18">
        <v>0</v>
      </c>
      <c r="G18">
        <v>34.752000000000002</v>
      </c>
      <c r="H18">
        <v>0</v>
      </c>
      <c r="I18">
        <v>82.2</v>
      </c>
      <c r="J18">
        <v>4.3840000000000003</v>
      </c>
      <c r="K18">
        <v>215.53139400000001</v>
      </c>
      <c r="L18">
        <v>653.15250000000003</v>
      </c>
      <c r="M18">
        <v>92</v>
      </c>
      <c r="N18">
        <v>118.125</v>
      </c>
      <c r="O18">
        <v>123.66562500000001</v>
      </c>
      <c r="P18">
        <v>121.5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279.18</v>
      </c>
      <c r="V18">
        <v>20.739633999999999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40.584000000000003</v>
      </c>
      <c r="AH18">
        <v>23.390899999999998</v>
      </c>
      <c r="AI18">
        <v>14.003</v>
      </c>
      <c r="AJ18">
        <v>0</v>
      </c>
      <c r="AK18">
        <v>50.76</v>
      </c>
      <c r="AL18">
        <v>23.24</v>
      </c>
      <c r="AM18">
        <v>0</v>
      </c>
      <c r="AN18">
        <v>0</v>
      </c>
      <c r="AO18">
        <v>28.518000000000001</v>
      </c>
      <c r="AP18">
        <v>11.529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20.16</v>
      </c>
      <c r="AW18">
        <v>34.752000000000002</v>
      </c>
      <c r="AX18">
        <v>5.48</v>
      </c>
      <c r="AY18">
        <v>0</v>
      </c>
      <c r="AZ18">
        <f t="shared" si="0"/>
        <v>79.819999999999993</v>
      </c>
      <c r="BA18">
        <f t="shared" si="1"/>
        <v>2438.8921880000003</v>
      </c>
      <c r="BD18">
        <v>22.05</v>
      </c>
      <c r="BE18">
        <v>8.67</v>
      </c>
      <c r="BF18">
        <v>1.93</v>
      </c>
      <c r="BG18">
        <v>0</v>
      </c>
      <c r="BH18">
        <v>6.94</v>
      </c>
      <c r="BI18">
        <v>8.15</v>
      </c>
      <c r="BJ18">
        <v>4.24</v>
      </c>
      <c r="BK18">
        <v>3.1</v>
      </c>
      <c r="BL18">
        <v>1.04</v>
      </c>
      <c r="BM18">
        <v>0</v>
      </c>
      <c r="BN18">
        <v>0</v>
      </c>
      <c r="BO18">
        <v>14.93</v>
      </c>
      <c r="BP18">
        <v>4.45</v>
      </c>
      <c r="BQ18">
        <v>0</v>
      </c>
      <c r="BR18">
        <v>3.86</v>
      </c>
      <c r="BS18">
        <v>0.46</v>
      </c>
      <c r="BT18">
        <v>0</v>
      </c>
      <c r="BU18">
        <v>0</v>
      </c>
      <c r="BV18">
        <v>0</v>
      </c>
      <c r="BW18">
        <f t="shared" si="2"/>
        <v>79.819999999999993</v>
      </c>
    </row>
    <row r="19" spans="1:75">
      <c r="A19" t="s">
        <v>61</v>
      </c>
      <c r="B19">
        <v>0</v>
      </c>
      <c r="C19">
        <v>0</v>
      </c>
      <c r="D19">
        <v>8.4</v>
      </c>
      <c r="E19">
        <v>0</v>
      </c>
      <c r="F19">
        <v>0</v>
      </c>
      <c r="G19">
        <v>34.752000000000002</v>
      </c>
      <c r="H19">
        <v>0</v>
      </c>
      <c r="I19">
        <v>82.2</v>
      </c>
      <c r="J19">
        <v>4.3840000000000003</v>
      </c>
      <c r="K19">
        <v>215.53139400000001</v>
      </c>
      <c r="L19">
        <v>653.15250000000003</v>
      </c>
      <c r="M19">
        <v>92</v>
      </c>
      <c r="N19">
        <v>118.125</v>
      </c>
      <c r="O19">
        <v>123.66562500000001</v>
      </c>
      <c r="P19">
        <v>121.5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279.18</v>
      </c>
      <c r="V19">
        <v>20.739633999999999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40.584000000000003</v>
      </c>
      <c r="AH19">
        <v>23.390899999999998</v>
      </c>
      <c r="AI19">
        <v>14.003</v>
      </c>
      <c r="AJ19">
        <v>0</v>
      </c>
      <c r="AK19">
        <v>50.76</v>
      </c>
      <c r="AL19">
        <v>23.24</v>
      </c>
      <c r="AM19">
        <v>0</v>
      </c>
      <c r="AN19">
        <v>0</v>
      </c>
      <c r="AO19">
        <v>28.518000000000001</v>
      </c>
      <c r="AP19">
        <v>11.529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20.16</v>
      </c>
      <c r="AW19">
        <v>34.752000000000002</v>
      </c>
      <c r="AX19">
        <v>5.48</v>
      </c>
      <c r="AY19">
        <v>0</v>
      </c>
      <c r="AZ19">
        <f t="shared" si="0"/>
        <v>79.819999999999993</v>
      </c>
      <c r="BA19">
        <f t="shared" si="1"/>
        <v>2438.8921880000003</v>
      </c>
      <c r="BD19">
        <v>22.05</v>
      </c>
      <c r="BE19">
        <v>8.67</v>
      </c>
      <c r="BF19">
        <v>1.93</v>
      </c>
      <c r="BG19">
        <v>0</v>
      </c>
      <c r="BH19">
        <v>6.94</v>
      </c>
      <c r="BI19">
        <v>8.15</v>
      </c>
      <c r="BJ19">
        <v>4.24</v>
      </c>
      <c r="BK19">
        <v>3.1</v>
      </c>
      <c r="BL19">
        <v>1.04</v>
      </c>
      <c r="BM19">
        <v>0</v>
      </c>
      <c r="BN19">
        <v>0</v>
      </c>
      <c r="BO19">
        <v>14.93</v>
      </c>
      <c r="BP19">
        <v>4.45</v>
      </c>
      <c r="BQ19">
        <v>0</v>
      </c>
      <c r="BR19">
        <v>3.86</v>
      </c>
      <c r="BS19">
        <v>0.46</v>
      </c>
      <c r="BT19">
        <v>0</v>
      </c>
      <c r="BU19">
        <v>0</v>
      </c>
      <c r="BV19">
        <v>0</v>
      </c>
      <c r="BW19">
        <f t="shared" si="2"/>
        <v>79.819999999999993</v>
      </c>
    </row>
    <row r="20" spans="1:75">
      <c r="A20" t="s">
        <v>62</v>
      </c>
      <c r="B20">
        <v>0</v>
      </c>
      <c r="C20">
        <v>0</v>
      </c>
      <c r="D20">
        <v>8.4</v>
      </c>
      <c r="E20">
        <v>0</v>
      </c>
      <c r="F20">
        <v>0</v>
      </c>
      <c r="G20">
        <v>34.752000000000002</v>
      </c>
      <c r="H20">
        <v>0</v>
      </c>
      <c r="I20">
        <v>82.2</v>
      </c>
      <c r="J20">
        <v>4.3840000000000003</v>
      </c>
      <c r="K20">
        <v>215.53139400000001</v>
      </c>
      <c r="L20">
        <v>653.15250000000003</v>
      </c>
      <c r="M20">
        <v>92</v>
      </c>
      <c r="N20">
        <v>118.125</v>
      </c>
      <c r="O20">
        <v>123.66562500000001</v>
      </c>
      <c r="P20">
        <v>121.5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279.18</v>
      </c>
      <c r="V20">
        <v>20.739633999999999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40.584000000000003</v>
      </c>
      <c r="AH20">
        <v>23.390899999999998</v>
      </c>
      <c r="AI20">
        <v>14.003</v>
      </c>
      <c r="AJ20">
        <v>0</v>
      </c>
      <c r="AK20">
        <v>50.76</v>
      </c>
      <c r="AL20">
        <v>23.24</v>
      </c>
      <c r="AM20">
        <v>0</v>
      </c>
      <c r="AN20">
        <v>0</v>
      </c>
      <c r="AO20">
        <v>28.518000000000001</v>
      </c>
      <c r="AP20">
        <v>11.529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20.16</v>
      </c>
      <c r="AW20">
        <v>34.752000000000002</v>
      </c>
      <c r="AX20">
        <v>5.48</v>
      </c>
      <c r="AY20">
        <v>0</v>
      </c>
      <c r="AZ20">
        <f t="shared" si="0"/>
        <v>79.819999999999993</v>
      </c>
      <c r="BA20">
        <f t="shared" si="1"/>
        <v>2438.8921880000003</v>
      </c>
      <c r="BD20">
        <v>22.05</v>
      </c>
      <c r="BE20">
        <v>8.67</v>
      </c>
      <c r="BF20">
        <v>1.93</v>
      </c>
      <c r="BG20">
        <v>0</v>
      </c>
      <c r="BH20">
        <v>6.94</v>
      </c>
      <c r="BI20">
        <v>8.15</v>
      </c>
      <c r="BJ20">
        <v>4.24</v>
      </c>
      <c r="BK20">
        <v>3.1</v>
      </c>
      <c r="BL20">
        <v>1.04</v>
      </c>
      <c r="BM20">
        <v>0</v>
      </c>
      <c r="BN20">
        <v>0</v>
      </c>
      <c r="BO20">
        <v>14.93</v>
      </c>
      <c r="BP20">
        <v>4.45</v>
      </c>
      <c r="BQ20">
        <v>0</v>
      </c>
      <c r="BR20">
        <v>3.86</v>
      </c>
      <c r="BS20">
        <v>0.46</v>
      </c>
      <c r="BT20">
        <v>0</v>
      </c>
      <c r="BU20">
        <v>0</v>
      </c>
      <c r="BV20">
        <v>0</v>
      </c>
      <c r="BW20">
        <f t="shared" si="2"/>
        <v>79.819999999999993</v>
      </c>
    </row>
    <row r="21" spans="1:75">
      <c r="A21" t="s">
        <v>63</v>
      </c>
      <c r="B21">
        <v>0</v>
      </c>
      <c r="C21">
        <v>0</v>
      </c>
      <c r="D21">
        <v>8.4</v>
      </c>
      <c r="E21">
        <v>0</v>
      </c>
      <c r="F21">
        <v>0</v>
      </c>
      <c r="G21">
        <v>34.752000000000002</v>
      </c>
      <c r="H21">
        <v>0</v>
      </c>
      <c r="I21">
        <v>82.2</v>
      </c>
      <c r="J21">
        <v>4.3840000000000003</v>
      </c>
      <c r="K21">
        <v>215.53139400000001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279.18</v>
      </c>
      <c r="V21">
        <v>20.739633999999999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40.584000000000003</v>
      </c>
      <c r="AH21">
        <v>23.390899999999998</v>
      </c>
      <c r="AI21">
        <v>3.1825000000000001</v>
      </c>
      <c r="AJ21">
        <v>0</v>
      </c>
      <c r="AK21">
        <v>50.76</v>
      </c>
      <c r="AL21">
        <v>23.24</v>
      </c>
      <c r="AM21">
        <v>0</v>
      </c>
      <c r="AN21">
        <v>0</v>
      </c>
      <c r="AO21">
        <v>28.518000000000001</v>
      </c>
      <c r="AP21">
        <v>11.529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20.16</v>
      </c>
      <c r="AW21">
        <v>34.752000000000002</v>
      </c>
      <c r="AX21">
        <v>5.48</v>
      </c>
      <c r="AY21">
        <v>0</v>
      </c>
      <c r="AZ21">
        <f t="shared" si="0"/>
        <v>79.759999999999991</v>
      </c>
      <c r="BA21">
        <f t="shared" si="1"/>
        <v>2432.0991880000001</v>
      </c>
      <c r="BD21">
        <v>22.05</v>
      </c>
      <c r="BE21">
        <v>8.67</v>
      </c>
      <c r="BF21">
        <v>1.87</v>
      </c>
      <c r="BG21">
        <v>0</v>
      </c>
      <c r="BH21">
        <v>6.94</v>
      </c>
      <c r="BI21">
        <v>8.15</v>
      </c>
      <c r="BJ21">
        <v>4.24</v>
      </c>
      <c r="BK21">
        <v>3.1</v>
      </c>
      <c r="BL21">
        <v>1.04</v>
      </c>
      <c r="BM21">
        <v>0</v>
      </c>
      <c r="BN21">
        <v>0</v>
      </c>
      <c r="BO21">
        <v>14.93</v>
      </c>
      <c r="BP21">
        <v>4.45</v>
      </c>
      <c r="BQ21">
        <v>0</v>
      </c>
      <c r="BR21">
        <v>3.86</v>
      </c>
      <c r="BS21">
        <v>0.46</v>
      </c>
      <c r="BT21">
        <v>0</v>
      </c>
      <c r="BU21">
        <v>0</v>
      </c>
      <c r="BV21">
        <v>0</v>
      </c>
      <c r="BW21">
        <f t="shared" si="2"/>
        <v>79.759999999999991</v>
      </c>
    </row>
    <row r="22" spans="1:75">
      <c r="A22" t="s">
        <v>64</v>
      </c>
      <c r="B22">
        <v>0</v>
      </c>
      <c r="C22">
        <v>0</v>
      </c>
      <c r="D22">
        <v>8.4</v>
      </c>
      <c r="E22">
        <v>0</v>
      </c>
      <c r="F22">
        <v>0</v>
      </c>
      <c r="G22">
        <v>34.752000000000002</v>
      </c>
      <c r="H22">
        <v>0</v>
      </c>
      <c r="I22">
        <v>82.2</v>
      </c>
      <c r="J22">
        <v>4.3840000000000003</v>
      </c>
      <c r="K22">
        <v>215.53139400000001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279.18</v>
      </c>
      <c r="V22">
        <v>20.739633999999999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40.584000000000003</v>
      </c>
      <c r="AH22">
        <v>46.781799999999997</v>
      </c>
      <c r="AI22">
        <v>3.1825000000000001</v>
      </c>
      <c r="AJ22">
        <v>0</v>
      </c>
      <c r="AK22">
        <v>50.76</v>
      </c>
      <c r="AL22">
        <v>23.24</v>
      </c>
      <c r="AM22">
        <v>0</v>
      </c>
      <c r="AN22">
        <v>0</v>
      </c>
      <c r="AO22">
        <v>28.518000000000001</v>
      </c>
      <c r="AP22">
        <v>11.529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20.16</v>
      </c>
      <c r="AW22">
        <v>34.752000000000002</v>
      </c>
      <c r="AX22">
        <v>5.48</v>
      </c>
      <c r="AY22">
        <v>0</v>
      </c>
      <c r="AZ22">
        <f t="shared" si="0"/>
        <v>79.819999999999993</v>
      </c>
      <c r="BA22">
        <f t="shared" si="1"/>
        <v>2469.7913880000001</v>
      </c>
      <c r="BD22">
        <v>22.05</v>
      </c>
      <c r="BE22">
        <v>8.67</v>
      </c>
      <c r="BF22">
        <v>1.93</v>
      </c>
      <c r="BG22">
        <v>0</v>
      </c>
      <c r="BH22">
        <v>6.94</v>
      </c>
      <c r="BI22">
        <v>8.15</v>
      </c>
      <c r="BJ22">
        <v>4.24</v>
      </c>
      <c r="BK22">
        <v>3.1</v>
      </c>
      <c r="BL22">
        <v>1.04</v>
      </c>
      <c r="BM22">
        <v>0</v>
      </c>
      <c r="BN22">
        <v>0</v>
      </c>
      <c r="BO22">
        <v>14.93</v>
      </c>
      <c r="BP22">
        <v>4.45</v>
      </c>
      <c r="BQ22">
        <v>0</v>
      </c>
      <c r="BR22">
        <v>3.86</v>
      </c>
      <c r="BS22">
        <v>0.46</v>
      </c>
      <c r="BT22">
        <v>0</v>
      </c>
      <c r="BU22">
        <v>0</v>
      </c>
      <c r="BV22">
        <v>0</v>
      </c>
      <c r="BW22">
        <f t="shared" si="2"/>
        <v>79.819999999999993</v>
      </c>
    </row>
    <row r="23" spans="1:75">
      <c r="A23" t="s">
        <v>65</v>
      </c>
      <c r="B23">
        <v>0</v>
      </c>
      <c r="C23">
        <v>0</v>
      </c>
      <c r="D23">
        <v>8.4</v>
      </c>
      <c r="E23">
        <v>0</v>
      </c>
      <c r="F23">
        <v>0</v>
      </c>
      <c r="G23">
        <v>34.752000000000002</v>
      </c>
      <c r="H23">
        <v>0</v>
      </c>
      <c r="I23">
        <v>82.2</v>
      </c>
      <c r="J23">
        <v>4.3840000000000003</v>
      </c>
      <c r="K23">
        <v>215.53139400000001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279.18</v>
      </c>
      <c r="V23">
        <v>20.739633999999999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40.584000000000003</v>
      </c>
      <c r="AH23">
        <v>46.781799999999997</v>
      </c>
      <c r="AI23">
        <v>3.1825000000000001</v>
      </c>
      <c r="AJ23">
        <v>0</v>
      </c>
      <c r="AK23">
        <v>50.76</v>
      </c>
      <c r="AL23">
        <v>23.24</v>
      </c>
      <c r="AM23">
        <v>4.6654999999999998</v>
      </c>
      <c r="AN23">
        <v>0</v>
      </c>
      <c r="AO23">
        <v>27.93</v>
      </c>
      <c r="AP23">
        <v>11.529</v>
      </c>
      <c r="AQ23">
        <v>15.561</v>
      </c>
      <c r="AR23">
        <v>4.4160000000000004</v>
      </c>
      <c r="AS23">
        <v>5.3807999999999998</v>
      </c>
      <c r="AT23">
        <v>14.9968</v>
      </c>
      <c r="AU23">
        <v>0</v>
      </c>
      <c r="AV23">
        <v>20.16</v>
      </c>
      <c r="AW23">
        <v>34.752000000000002</v>
      </c>
      <c r="AX23">
        <v>5.48</v>
      </c>
      <c r="AY23">
        <v>0</v>
      </c>
      <c r="AZ23">
        <f t="shared" si="0"/>
        <v>79.819999999999993</v>
      </c>
      <c r="BA23">
        <f t="shared" si="1"/>
        <v>2490.5845880000002</v>
      </c>
      <c r="BD23">
        <v>22.05</v>
      </c>
      <c r="BE23">
        <v>8.67</v>
      </c>
      <c r="BF23">
        <v>1.93</v>
      </c>
      <c r="BG23">
        <v>0</v>
      </c>
      <c r="BH23">
        <v>6.94</v>
      </c>
      <c r="BI23">
        <v>8.15</v>
      </c>
      <c r="BJ23">
        <v>4.24</v>
      </c>
      <c r="BK23">
        <v>3.1</v>
      </c>
      <c r="BL23">
        <v>1.04</v>
      </c>
      <c r="BM23">
        <v>0</v>
      </c>
      <c r="BN23">
        <v>0</v>
      </c>
      <c r="BO23">
        <v>14.93</v>
      </c>
      <c r="BP23">
        <v>4.45</v>
      </c>
      <c r="BQ23">
        <v>0</v>
      </c>
      <c r="BR23">
        <v>3.86</v>
      </c>
      <c r="BS23">
        <v>0.46</v>
      </c>
      <c r="BT23">
        <v>0</v>
      </c>
      <c r="BU23">
        <v>0</v>
      </c>
      <c r="BV23">
        <v>0</v>
      </c>
      <c r="BW23">
        <f t="shared" si="2"/>
        <v>79.819999999999993</v>
      </c>
    </row>
    <row r="24" spans="1:75">
      <c r="A24" t="s">
        <v>66</v>
      </c>
      <c r="B24">
        <v>0</v>
      </c>
      <c r="C24">
        <v>0</v>
      </c>
      <c r="D24">
        <v>8.4</v>
      </c>
      <c r="E24">
        <v>0</v>
      </c>
      <c r="F24">
        <v>0</v>
      </c>
      <c r="G24">
        <v>34.752000000000002</v>
      </c>
      <c r="H24">
        <v>0</v>
      </c>
      <c r="I24">
        <v>82.2</v>
      </c>
      <c r="J24">
        <v>4.3840000000000003</v>
      </c>
      <c r="K24">
        <v>215.53139400000001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279.18</v>
      </c>
      <c r="V24">
        <v>20.739633999999999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8.8740000000000006</v>
      </c>
      <c r="AG24">
        <v>40.584000000000003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5.1986999999999997</v>
      </c>
      <c r="AN24">
        <v>0</v>
      </c>
      <c r="AO24">
        <v>27.93</v>
      </c>
      <c r="AP24">
        <v>11.529</v>
      </c>
      <c r="AQ24">
        <v>15.561</v>
      </c>
      <c r="AR24">
        <v>4.4160000000000004</v>
      </c>
      <c r="AS24">
        <v>5.3807999999999998</v>
      </c>
      <c r="AT24">
        <v>14.9968</v>
      </c>
      <c r="AU24">
        <v>0</v>
      </c>
      <c r="AV24">
        <v>20.16</v>
      </c>
      <c r="AW24">
        <v>34.752000000000002</v>
      </c>
      <c r="AX24">
        <v>5.48</v>
      </c>
      <c r="AY24">
        <v>0</v>
      </c>
      <c r="AZ24">
        <f t="shared" si="0"/>
        <v>79.819999999999993</v>
      </c>
      <c r="BA24">
        <f t="shared" si="1"/>
        <v>2509.7623440000002</v>
      </c>
      <c r="BD24">
        <v>22.05</v>
      </c>
      <c r="BE24">
        <v>8.67</v>
      </c>
      <c r="BF24">
        <v>1.93</v>
      </c>
      <c r="BG24">
        <v>0</v>
      </c>
      <c r="BH24">
        <v>6.94</v>
      </c>
      <c r="BI24">
        <v>8.15</v>
      </c>
      <c r="BJ24">
        <v>4.24</v>
      </c>
      <c r="BK24">
        <v>3.1</v>
      </c>
      <c r="BL24">
        <v>1.04</v>
      </c>
      <c r="BM24">
        <v>0</v>
      </c>
      <c r="BN24">
        <v>0</v>
      </c>
      <c r="BO24">
        <v>14.93</v>
      </c>
      <c r="BP24">
        <v>4.45</v>
      </c>
      <c r="BQ24">
        <v>0</v>
      </c>
      <c r="BR24">
        <v>3.86</v>
      </c>
      <c r="BS24">
        <v>0.46</v>
      </c>
      <c r="BT24">
        <v>0</v>
      </c>
      <c r="BU24">
        <v>0</v>
      </c>
      <c r="BV24">
        <v>0</v>
      </c>
      <c r="BW24">
        <f t="shared" si="2"/>
        <v>79.819999999999993</v>
      </c>
    </row>
    <row r="25" spans="1:75">
      <c r="A25" t="s">
        <v>67</v>
      </c>
      <c r="B25">
        <v>0</v>
      </c>
      <c r="C25">
        <v>0</v>
      </c>
      <c r="D25">
        <v>8.4</v>
      </c>
      <c r="E25">
        <v>0</v>
      </c>
      <c r="F25">
        <v>0</v>
      </c>
      <c r="G25">
        <v>34.752000000000002</v>
      </c>
      <c r="H25">
        <v>0</v>
      </c>
      <c r="I25">
        <v>82.2</v>
      </c>
      <c r="J25">
        <v>4.3840000000000003</v>
      </c>
      <c r="K25">
        <v>215.53139400000001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279.18</v>
      </c>
      <c r="V25">
        <v>20.739633999999999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8.8740000000000006</v>
      </c>
      <c r="AG25">
        <v>40.584000000000003</v>
      </c>
      <c r="AH25">
        <v>70.172700000000006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</v>
      </c>
      <c r="AO25">
        <v>27.93</v>
      </c>
      <c r="AP25">
        <v>11.529</v>
      </c>
      <c r="AQ25">
        <v>31.122</v>
      </c>
      <c r="AR25">
        <v>4.4160000000000004</v>
      </c>
      <c r="AS25">
        <v>5.3807999999999998</v>
      </c>
      <c r="AT25">
        <v>14.9968</v>
      </c>
      <c r="AU25">
        <v>0</v>
      </c>
      <c r="AV25">
        <v>20.16</v>
      </c>
      <c r="AW25">
        <v>34.752000000000002</v>
      </c>
      <c r="AX25">
        <v>5.48</v>
      </c>
      <c r="AY25">
        <v>0</v>
      </c>
      <c r="AZ25">
        <f t="shared" si="0"/>
        <v>79.529999999999987</v>
      </c>
      <c r="BA25">
        <f t="shared" si="1"/>
        <v>2554.4194039999998</v>
      </c>
      <c r="BD25">
        <v>22.05</v>
      </c>
      <c r="BE25">
        <v>8.67</v>
      </c>
      <c r="BF25">
        <v>1.64</v>
      </c>
      <c r="BG25">
        <v>0</v>
      </c>
      <c r="BH25">
        <v>6.94</v>
      </c>
      <c r="BI25">
        <v>8.15</v>
      </c>
      <c r="BJ25">
        <v>4.24</v>
      </c>
      <c r="BK25">
        <v>3.1</v>
      </c>
      <c r="BL25">
        <v>1.04</v>
      </c>
      <c r="BM25">
        <v>0</v>
      </c>
      <c r="BN25">
        <v>0</v>
      </c>
      <c r="BO25">
        <v>14.93</v>
      </c>
      <c r="BP25">
        <v>4.45</v>
      </c>
      <c r="BQ25">
        <v>0</v>
      </c>
      <c r="BR25">
        <v>3.86</v>
      </c>
      <c r="BS25">
        <v>0.46</v>
      </c>
      <c r="BT25">
        <v>0</v>
      </c>
      <c r="BU25">
        <v>0</v>
      </c>
      <c r="BV25">
        <v>0</v>
      </c>
      <c r="BW25">
        <f t="shared" si="2"/>
        <v>79.529999999999987</v>
      </c>
    </row>
    <row r="26" spans="1:75">
      <c r="A26" t="s">
        <v>68</v>
      </c>
      <c r="B26">
        <v>0</v>
      </c>
      <c r="C26">
        <v>0</v>
      </c>
      <c r="D26">
        <v>8.4</v>
      </c>
      <c r="E26">
        <v>0</v>
      </c>
      <c r="F26">
        <v>0</v>
      </c>
      <c r="G26">
        <v>34.752000000000002</v>
      </c>
      <c r="H26">
        <v>0</v>
      </c>
      <c r="I26">
        <v>82.2</v>
      </c>
      <c r="J26">
        <v>4.3840000000000003</v>
      </c>
      <c r="K26">
        <v>215.53139400000001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279.18</v>
      </c>
      <c r="V26">
        <v>20.739633999999999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8.8740000000000006</v>
      </c>
      <c r="AG26">
        <v>40.584000000000003</v>
      </c>
      <c r="AH26">
        <v>70.172700000000006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</v>
      </c>
      <c r="AO26">
        <v>27.93</v>
      </c>
      <c r="AP26">
        <v>11.529</v>
      </c>
      <c r="AQ26">
        <v>31.122</v>
      </c>
      <c r="AR26">
        <v>4.4160000000000004</v>
      </c>
      <c r="AS26">
        <v>5.3807999999999998</v>
      </c>
      <c r="AT26">
        <v>14.9968</v>
      </c>
      <c r="AU26">
        <v>0</v>
      </c>
      <c r="AV26">
        <v>20.16</v>
      </c>
      <c r="AW26">
        <v>34.752000000000002</v>
      </c>
      <c r="AX26">
        <v>5.48</v>
      </c>
      <c r="AY26">
        <v>0</v>
      </c>
      <c r="AZ26">
        <f t="shared" si="0"/>
        <v>79.659999999999982</v>
      </c>
      <c r="BA26">
        <f t="shared" si="1"/>
        <v>2567.3701079999996</v>
      </c>
      <c r="BD26">
        <v>22.05</v>
      </c>
      <c r="BE26">
        <v>8.67</v>
      </c>
      <c r="BF26">
        <v>1.64</v>
      </c>
      <c r="BG26">
        <v>0</v>
      </c>
      <c r="BH26">
        <v>6.94</v>
      </c>
      <c r="BI26">
        <v>8.15</v>
      </c>
      <c r="BJ26">
        <v>4.24</v>
      </c>
      <c r="BK26">
        <v>3.19</v>
      </c>
      <c r="BL26">
        <v>1.08</v>
      </c>
      <c r="BM26">
        <v>0</v>
      </c>
      <c r="BN26">
        <v>0</v>
      </c>
      <c r="BO26">
        <v>14.93</v>
      </c>
      <c r="BP26">
        <v>4.45</v>
      </c>
      <c r="BQ26">
        <v>0</v>
      </c>
      <c r="BR26">
        <v>3.86</v>
      </c>
      <c r="BS26">
        <v>0.46</v>
      </c>
      <c r="BT26">
        <v>0</v>
      </c>
      <c r="BU26">
        <v>0</v>
      </c>
      <c r="BV26">
        <v>0</v>
      </c>
      <c r="BW26">
        <f t="shared" si="2"/>
        <v>79.659999999999982</v>
      </c>
    </row>
    <row r="27" spans="1:75">
      <c r="A27" t="s">
        <v>69</v>
      </c>
      <c r="B27">
        <v>0</v>
      </c>
      <c r="C27">
        <v>0</v>
      </c>
      <c r="D27">
        <v>8.4</v>
      </c>
      <c r="E27">
        <v>0</v>
      </c>
      <c r="F27">
        <v>0</v>
      </c>
      <c r="G27">
        <v>34.752000000000002</v>
      </c>
      <c r="H27">
        <v>0</v>
      </c>
      <c r="I27">
        <v>80.007999999999996</v>
      </c>
      <c r="J27">
        <v>4.3840000000000003</v>
      </c>
      <c r="K27">
        <v>215.53139400000001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279.18</v>
      </c>
      <c r="V27">
        <v>20.739633999999999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40.584000000000003</v>
      </c>
      <c r="AH27">
        <v>70.172700000000006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</v>
      </c>
      <c r="AO27">
        <v>27.93</v>
      </c>
      <c r="AP27">
        <v>11.529</v>
      </c>
      <c r="AQ27">
        <v>31.122</v>
      </c>
      <c r="AR27">
        <v>13.247999999999999</v>
      </c>
      <c r="AS27">
        <v>5.3807999999999998</v>
      </c>
      <c r="AT27">
        <v>14.9968</v>
      </c>
      <c r="AU27">
        <v>0</v>
      </c>
      <c r="AV27">
        <v>20.16</v>
      </c>
      <c r="AW27">
        <v>34.752000000000002</v>
      </c>
      <c r="AX27">
        <v>7.6719999999999997</v>
      </c>
      <c r="AY27">
        <v>0</v>
      </c>
      <c r="AZ27">
        <f t="shared" si="0"/>
        <v>78.679999999999993</v>
      </c>
      <c r="BA27">
        <f t="shared" si="1"/>
        <v>2612.6483079999998</v>
      </c>
      <c r="BD27">
        <v>22.05</v>
      </c>
      <c r="BE27">
        <v>8.67</v>
      </c>
      <c r="BF27">
        <v>1.75</v>
      </c>
      <c r="BG27">
        <v>0</v>
      </c>
      <c r="BH27">
        <v>6.94</v>
      </c>
      <c r="BI27">
        <v>8.15</v>
      </c>
      <c r="BJ27">
        <v>4.24</v>
      </c>
      <c r="BK27">
        <v>3.19</v>
      </c>
      <c r="BL27">
        <v>1.08</v>
      </c>
      <c r="BM27">
        <v>0</v>
      </c>
      <c r="BN27">
        <v>0</v>
      </c>
      <c r="BO27">
        <v>13.83</v>
      </c>
      <c r="BP27">
        <v>4.45</v>
      </c>
      <c r="BQ27">
        <v>0</v>
      </c>
      <c r="BR27">
        <v>3.86</v>
      </c>
      <c r="BS27">
        <v>0.47</v>
      </c>
      <c r="BT27">
        <v>0</v>
      </c>
      <c r="BU27">
        <v>0</v>
      </c>
      <c r="BV27">
        <v>0</v>
      </c>
      <c r="BW27">
        <f t="shared" si="2"/>
        <v>78.679999999999993</v>
      </c>
    </row>
    <row r="28" spans="1:75">
      <c r="A28" t="s">
        <v>70</v>
      </c>
      <c r="B28">
        <v>0</v>
      </c>
      <c r="C28">
        <v>0</v>
      </c>
      <c r="D28">
        <v>8.4</v>
      </c>
      <c r="E28">
        <v>0</v>
      </c>
      <c r="F28">
        <v>0</v>
      </c>
      <c r="G28">
        <v>34.752000000000002</v>
      </c>
      <c r="H28">
        <v>0</v>
      </c>
      <c r="I28">
        <v>80.007999999999996</v>
      </c>
      <c r="J28">
        <v>4.3840000000000003</v>
      </c>
      <c r="K28">
        <v>215.53139400000001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279.18</v>
      </c>
      <c r="V28">
        <v>20.739633999999999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40.584000000000003</v>
      </c>
      <c r="AH28">
        <v>70.172700000000006</v>
      </c>
      <c r="AI28">
        <v>48.883200000000002</v>
      </c>
      <c r="AJ28">
        <v>0</v>
      </c>
      <c r="AK28">
        <v>50.76</v>
      </c>
      <c r="AL28">
        <v>34.86</v>
      </c>
      <c r="AM28">
        <v>15.740064</v>
      </c>
      <c r="AN28">
        <v>0</v>
      </c>
      <c r="AO28">
        <v>27.93</v>
      </c>
      <c r="AP28">
        <v>11.529</v>
      </c>
      <c r="AQ28">
        <v>31.122</v>
      </c>
      <c r="AR28">
        <v>52.991999999999997</v>
      </c>
      <c r="AS28">
        <v>5.3807999999999998</v>
      </c>
      <c r="AT28">
        <v>14.9968</v>
      </c>
      <c r="AU28">
        <v>0</v>
      </c>
      <c r="AV28">
        <v>20.16</v>
      </c>
      <c r="AW28">
        <v>34.752000000000002</v>
      </c>
      <c r="AX28">
        <v>7.6719999999999997</v>
      </c>
      <c r="AY28">
        <v>0</v>
      </c>
      <c r="AZ28">
        <f t="shared" si="0"/>
        <v>78.679999999999993</v>
      </c>
      <c r="BA28">
        <f t="shared" si="1"/>
        <v>2664.0123080000003</v>
      </c>
      <c r="BD28">
        <v>22.05</v>
      </c>
      <c r="BE28">
        <v>8.67</v>
      </c>
      <c r="BF28">
        <v>1.75</v>
      </c>
      <c r="BG28">
        <v>0</v>
      </c>
      <c r="BH28">
        <v>6.94</v>
      </c>
      <c r="BI28">
        <v>8.15</v>
      </c>
      <c r="BJ28">
        <v>4.24</v>
      </c>
      <c r="BK28">
        <v>3.19</v>
      </c>
      <c r="BL28">
        <v>1.08</v>
      </c>
      <c r="BM28">
        <v>0</v>
      </c>
      <c r="BN28">
        <v>0</v>
      </c>
      <c r="BO28">
        <v>13.83</v>
      </c>
      <c r="BP28">
        <v>4.45</v>
      </c>
      <c r="BQ28">
        <v>0</v>
      </c>
      <c r="BR28">
        <v>3.86</v>
      </c>
      <c r="BS28">
        <v>0.47</v>
      </c>
      <c r="BT28">
        <v>0</v>
      </c>
      <c r="BU28">
        <v>0</v>
      </c>
      <c r="BV28">
        <v>0</v>
      </c>
      <c r="BW28">
        <f t="shared" si="2"/>
        <v>78.679999999999993</v>
      </c>
    </row>
    <row r="29" spans="1:75">
      <c r="A29" t="s">
        <v>71</v>
      </c>
      <c r="B29">
        <v>0</v>
      </c>
      <c r="C29">
        <v>0</v>
      </c>
      <c r="D29">
        <v>8.4</v>
      </c>
      <c r="E29">
        <v>0</v>
      </c>
      <c r="F29">
        <v>0</v>
      </c>
      <c r="G29">
        <v>34.752000000000002</v>
      </c>
      <c r="H29">
        <v>0</v>
      </c>
      <c r="I29">
        <v>80.007999999999996</v>
      </c>
      <c r="J29">
        <v>4.3840000000000003</v>
      </c>
      <c r="K29">
        <v>215.53139400000001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279.18</v>
      </c>
      <c r="V29">
        <v>20.739633999999999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40.584000000000003</v>
      </c>
      <c r="AH29">
        <v>70.172700000000006</v>
      </c>
      <c r="AI29">
        <v>48.883200000000002</v>
      </c>
      <c r="AJ29">
        <v>0</v>
      </c>
      <c r="AK29">
        <v>50.76</v>
      </c>
      <c r="AL29">
        <v>75.53</v>
      </c>
      <c r="AM29">
        <v>15.740064</v>
      </c>
      <c r="AN29">
        <v>0</v>
      </c>
      <c r="AO29">
        <v>27.93</v>
      </c>
      <c r="AP29">
        <v>11.529</v>
      </c>
      <c r="AQ29">
        <v>31.122</v>
      </c>
      <c r="AR29">
        <v>52.991999999999997</v>
      </c>
      <c r="AS29">
        <v>5.3807999999999998</v>
      </c>
      <c r="AT29">
        <v>14.9968</v>
      </c>
      <c r="AU29">
        <v>0</v>
      </c>
      <c r="AV29">
        <v>20.16</v>
      </c>
      <c r="AW29">
        <v>34.752000000000002</v>
      </c>
      <c r="AX29">
        <v>7.6719999999999997</v>
      </c>
      <c r="AY29">
        <v>0</v>
      </c>
      <c r="AZ29">
        <f t="shared" si="0"/>
        <v>78.739999999999995</v>
      </c>
      <c r="BA29">
        <f t="shared" si="1"/>
        <v>2704.7423080000003</v>
      </c>
      <c r="BD29">
        <v>22.05</v>
      </c>
      <c r="BE29">
        <v>8.67</v>
      </c>
      <c r="BF29">
        <v>1.81</v>
      </c>
      <c r="BG29">
        <v>0</v>
      </c>
      <c r="BH29">
        <v>6.94</v>
      </c>
      <c r="BI29">
        <v>8.15</v>
      </c>
      <c r="BJ29">
        <v>4.24</v>
      </c>
      <c r="BK29">
        <v>3.19</v>
      </c>
      <c r="BL29">
        <v>1.08</v>
      </c>
      <c r="BM29">
        <v>0</v>
      </c>
      <c r="BN29">
        <v>0</v>
      </c>
      <c r="BO29">
        <v>13.83</v>
      </c>
      <c r="BP29">
        <v>4.45</v>
      </c>
      <c r="BQ29">
        <v>0</v>
      </c>
      <c r="BR29">
        <v>3.86</v>
      </c>
      <c r="BS29">
        <v>0.47</v>
      </c>
      <c r="BT29">
        <v>0</v>
      </c>
      <c r="BU29">
        <v>0</v>
      </c>
      <c r="BV29">
        <v>0</v>
      </c>
      <c r="BW29">
        <f t="shared" si="2"/>
        <v>78.739999999999995</v>
      </c>
    </row>
    <row r="30" spans="1:75">
      <c r="A30" t="s">
        <v>72</v>
      </c>
      <c r="B30">
        <v>0</v>
      </c>
      <c r="C30">
        <v>0</v>
      </c>
      <c r="D30">
        <v>8.4</v>
      </c>
      <c r="E30">
        <v>0</v>
      </c>
      <c r="F30">
        <v>0</v>
      </c>
      <c r="G30">
        <v>34.752000000000002</v>
      </c>
      <c r="H30">
        <v>0</v>
      </c>
      <c r="I30">
        <v>80.007999999999996</v>
      </c>
      <c r="J30">
        <v>4.3840000000000003</v>
      </c>
      <c r="K30">
        <v>215.53139400000001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279.18</v>
      </c>
      <c r="V30">
        <v>20.739633999999999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40.584000000000003</v>
      </c>
      <c r="AH30">
        <v>70.172700000000006</v>
      </c>
      <c r="AI30">
        <v>48.883200000000002</v>
      </c>
      <c r="AJ30">
        <v>0</v>
      </c>
      <c r="AK30">
        <v>50.76</v>
      </c>
      <c r="AL30">
        <v>75.53</v>
      </c>
      <c r="AM30">
        <v>15.740064</v>
      </c>
      <c r="AN30">
        <v>0</v>
      </c>
      <c r="AO30">
        <v>27.93</v>
      </c>
      <c r="AP30">
        <v>11.529</v>
      </c>
      <c r="AQ30">
        <v>31.122</v>
      </c>
      <c r="AR30">
        <v>4.4160000000000004</v>
      </c>
      <c r="AS30">
        <v>5.3807999999999998</v>
      </c>
      <c r="AT30">
        <v>14.9968</v>
      </c>
      <c r="AU30">
        <v>0</v>
      </c>
      <c r="AV30">
        <v>20.16</v>
      </c>
      <c r="AW30">
        <v>34.752000000000002</v>
      </c>
      <c r="AX30">
        <v>7.6719999999999997</v>
      </c>
      <c r="AY30">
        <v>0</v>
      </c>
      <c r="AZ30">
        <f t="shared" si="0"/>
        <v>78.739999999999995</v>
      </c>
      <c r="BA30">
        <f t="shared" si="1"/>
        <v>2656.1663080000003</v>
      </c>
      <c r="BD30">
        <v>22.05</v>
      </c>
      <c r="BE30">
        <v>8.67</v>
      </c>
      <c r="BF30">
        <v>1.81</v>
      </c>
      <c r="BG30">
        <v>0</v>
      </c>
      <c r="BH30">
        <v>6.94</v>
      </c>
      <c r="BI30">
        <v>8.15</v>
      </c>
      <c r="BJ30">
        <v>4.24</v>
      </c>
      <c r="BK30">
        <v>3.19</v>
      </c>
      <c r="BL30">
        <v>1.08</v>
      </c>
      <c r="BM30">
        <v>0</v>
      </c>
      <c r="BN30">
        <v>0</v>
      </c>
      <c r="BO30">
        <v>13.83</v>
      </c>
      <c r="BP30">
        <v>4.45</v>
      </c>
      <c r="BQ30">
        <v>0</v>
      </c>
      <c r="BR30">
        <v>3.86</v>
      </c>
      <c r="BS30">
        <v>0.47</v>
      </c>
      <c r="BT30">
        <v>0</v>
      </c>
      <c r="BU30">
        <v>0</v>
      </c>
      <c r="BV30">
        <v>0</v>
      </c>
      <c r="BW30">
        <f t="shared" si="2"/>
        <v>78.739999999999995</v>
      </c>
    </row>
    <row r="31" spans="1:75">
      <c r="A31" t="s">
        <v>73</v>
      </c>
      <c r="B31">
        <v>0</v>
      </c>
      <c r="C31">
        <v>0</v>
      </c>
      <c r="D31">
        <v>8.4</v>
      </c>
      <c r="E31">
        <v>0</v>
      </c>
      <c r="F31">
        <v>0</v>
      </c>
      <c r="G31">
        <v>34.752000000000002</v>
      </c>
      <c r="H31">
        <v>0</v>
      </c>
      <c r="I31">
        <v>80.007999999999996</v>
      </c>
      <c r="J31">
        <v>4.3840000000000003</v>
      </c>
      <c r="K31">
        <v>215.53139400000001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279.18</v>
      </c>
      <c r="V31">
        <v>20.739633999999999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40.584000000000003</v>
      </c>
      <c r="AH31">
        <v>70.172700000000006</v>
      </c>
      <c r="AI31">
        <v>48.883200000000002</v>
      </c>
      <c r="AJ31">
        <v>0</v>
      </c>
      <c r="AK31">
        <v>50.76</v>
      </c>
      <c r="AL31">
        <v>75.53</v>
      </c>
      <c r="AM31">
        <v>15.740064</v>
      </c>
      <c r="AN31">
        <v>0</v>
      </c>
      <c r="AO31">
        <v>27.93</v>
      </c>
      <c r="AP31">
        <v>11.529</v>
      </c>
      <c r="AQ31">
        <v>31.122</v>
      </c>
      <c r="AR31">
        <v>4.4160000000000004</v>
      </c>
      <c r="AS31">
        <v>5.3807999999999998</v>
      </c>
      <c r="AT31">
        <v>14.9968</v>
      </c>
      <c r="AU31">
        <v>0</v>
      </c>
      <c r="AV31">
        <v>20.16</v>
      </c>
      <c r="AW31">
        <v>34.752000000000002</v>
      </c>
      <c r="AX31">
        <v>7.6719999999999997</v>
      </c>
      <c r="AY31">
        <v>0</v>
      </c>
      <c r="AZ31">
        <f t="shared" si="0"/>
        <v>78.64</v>
      </c>
      <c r="BA31">
        <f t="shared" si="1"/>
        <v>2656.0663080000004</v>
      </c>
      <c r="BD31">
        <v>22.05</v>
      </c>
      <c r="BE31">
        <v>8.67</v>
      </c>
      <c r="BF31">
        <v>1.81</v>
      </c>
      <c r="BG31">
        <v>0</v>
      </c>
      <c r="BH31">
        <v>6.94</v>
      </c>
      <c r="BI31">
        <v>8.15</v>
      </c>
      <c r="BJ31">
        <v>4.24</v>
      </c>
      <c r="BK31">
        <v>3.12</v>
      </c>
      <c r="BL31">
        <v>1.05</v>
      </c>
      <c r="BM31">
        <v>0</v>
      </c>
      <c r="BN31">
        <v>0</v>
      </c>
      <c r="BO31">
        <v>13.83</v>
      </c>
      <c r="BP31">
        <v>4.45</v>
      </c>
      <c r="BQ31">
        <v>0</v>
      </c>
      <c r="BR31">
        <v>3.86</v>
      </c>
      <c r="BS31">
        <v>0.47</v>
      </c>
      <c r="BT31">
        <v>0</v>
      </c>
      <c r="BU31">
        <v>0</v>
      </c>
      <c r="BV31">
        <v>0</v>
      </c>
      <c r="BW31">
        <f t="shared" si="2"/>
        <v>78.64</v>
      </c>
    </row>
    <row r="32" spans="1:75">
      <c r="A32" t="s">
        <v>74</v>
      </c>
      <c r="B32">
        <v>0</v>
      </c>
      <c r="C32">
        <v>0</v>
      </c>
      <c r="D32">
        <v>8.4</v>
      </c>
      <c r="E32">
        <v>0</v>
      </c>
      <c r="F32">
        <v>0</v>
      </c>
      <c r="G32">
        <v>34.752000000000002</v>
      </c>
      <c r="H32">
        <v>0</v>
      </c>
      <c r="I32">
        <v>80.007999999999996</v>
      </c>
      <c r="J32">
        <v>4.3840000000000003</v>
      </c>
      <c r="K32">
        <v>215.53139400000001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279.18</v>
      </c>
      <c r="V32">
        <v>20.739633999999999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40.584000000000003</v>
      </c>
      <c r="AH32">
        <v>70.172700000000006</v>
      </c>
      <c r="AI32">
        <v>48.883200000000002</v>
      </c>
      <c r="AJ32">
        <v>0</v>
      </c>
      <c r="AK32">
        <v>50.76</v>
      </c>
      <c r="AL32">
        <v>75.53</v>
      </c>
      <c r="AM32">
        <v>15.740064</v>
      </c>
      <c r="AN32">
        <v>0</v>
      </c>
      <c r="AO32">
        <v>27.93</v>
      </c>
      <c r="AP32">
        <v>11.529</v>
      </c>
      <c r="AQ32">
        <v>31.122</v>
      </c>
      <c r="AR32">
        <v>4.4160000000000004</v>
      </c>
      <c r="AS32">
        <v>5.3807999999999998</v>
      </c>
      <c r="AT32">
        <v>14.9968</v>
      </c>
      <c r="AU32">
        <v>0</v>
      </c>
      <c r="AV32">
        <v>20.16</v>
      </c>
      <c r="AW32">
        <v>34.752000000000002</v>
      </c>
      <c r="AX32">
        <v>7.6719999999999997</v>
      </c>
      <c r="AY32">
        <v>0</v>
      </c>
      <c r="AZ32">
        <f t="shared" si="0"/>
        <v>78.64</v>
      </c>
      <c r="BA32">
        <f t="shared" si="1"/>
        <v>2656.0663080000004</v>
      </c>
      <c r="BD32">
        <v>22.05</v>
      </c>
      <c r="BE32">
        <v>8.67</v>
      </c>
      <c r="BF32">
        <v>1.81</v>
      </c>
      <c r="BG32">
        <v>0</v>
      </c>
      <c r="BH32">
        <v>6.94</v>
      </c>
      <c r="BI32">
        <v>8.15</v>
      </c>
      <c r="BJ32">
        <v>4.24</v>
      </c>
      <c r="BK32">
        <v>3.12</v>
      </c>
      <c r="BL32">
        <v>1.05</v>
      </c>
      <c r="BM32">
        <v>0</v>
      </c>
      <c r="BN32">
        <v>0</v>
      </c>
      <c r="BO32">
        <v>13.83</v>
      </c>
      <c r="BP32">
        <v>4.45</v>
      </c>
      <c r="BQ32">
        <v>0</v>
      </c>
      <c r="BR32">
        <v>3.86</v>
      </c>
      <c r="BS32">
        <v>0.47</v>
      </c>
      <c r="BT32">
        <v>0</v>
      </c>
      <c r="BU32">
        <v>0</v>
      </c>
      <c r="BV32">
        <v>0</v>
      </c>
      <c r="BW32">
        <f t="shared" si="2"/>
        <v>78.64</v>
      </c>
    </row>
    <row r="33" spans="1:75">
      <c r="A33" t="s">
        <v>75</v>
      </c>
      <c r="B33">
        <v>0</v>
      </c>
      <c r="C33">
        <v>0</v>
      </c>
      <c r="D33">
        <v>8.4</v>
      </c>
      <c r="E33">
        <v>0</v>
      </c>
      <c r="F33">
        <v>0</v>
      </c>
      <c r="G33">
        <v>34.752000000000002</v>
      </c>
      <c r="H33">
        <v>0</v>
      </c>
      <c r="I33">
        <v>80.007999999999996</v>
      </c>
      <c r="J33">
        <v>4.3840000000000003</v>
      </c>
      <c r="K33">
        <v>215.53139400000001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279.18</v>
      </c>
      <c r="V33">
        <v>20.739633999999999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40.584000000000003</v>
      </c>
      <c r="AH33">
        <v>70.172700000000006</v>
      </c>
      <c r="AI33">
        <v>5.0919999999999996</v>
      </c>
      <c r="AJ33">
        <v>0</v>
      </c>
      <c r="AK33">
        <v>50.76</v>
      </c>
      <c r="AL33">
        <v>34.86</v>
      </c>
      <c r="AM33">
        <v>10.557359999999999</v>
      </c>
      <c r="AN33">
        <v>0</v>
      </c>
      <c r="AO33">
        <v>27.93</v>
      </c>
      <c r="AP33">
        <v>11.529</v>
      </c>
      <c r="AQ33">
        <v>15.561</v>
      </c>
      <c r="AR33">
        <v>4.4160000000000004</v>
      </c>
      <c r="AS33">
        <v>5.3807999999999998</v>
      </c>
      <c r="AT33">
        <v>14.9968</v>
      </c>
      <c r="AU33">
        <v>0</v>
      </c>
      <c r="AV33">
        <v>20.16</v>
      </c>
      <c r="AW33">
        <v>34.752000000000002</v>
      </c>
      <c r="AX33">
        <v>7.6719999999999997</v>
      </c>
      <c r="AY33">
        <v>0</v>
      </c>
      <c r="AZ33">
        <f t="shared" si="0"/>
        <v>78.58</v>
      </c>
      <c r="BA33">
        <f t="shared" si="1"/>
        <v>2544.3453480000003</v>
      </c>
      <c r="BD33">
        <v>22.05</v>
      </c>
      <c r="BE33">
        <v>8.67</v>
      </c>
      <c r="BF33">
        <v>1.75</v>
      </c>
      <c r="BG33">
        <v>0</v>
      </c>
      <c r="BH33">
        <v>6.94</v>
      </c>
      <c r="BI33">
        <v>8.15</v>
      </c>
      <c r="BJ33">
        <v>4.24</v>
      </c>
      <c r="BK33">
        <v>3.12</v>
      </c>
      <c r="BL33">
        <v>1.05</v>
      </c>
      <c r="BM33">
        <v>0</v>
      </c>
      <c r="BN33">
        <v>0</v>
      </c>
      <c r="BO33">
        <v>13.83</v>
      </c>
      <c r="BP33">
        <v>4.45</v>
      </c>
      <c r="BQ33">
        <v>0</v>
      </c>
      <c r="BR33">
        <v>3.86</v>
      </c>
      <c r="BS33">
        <v>0.47</v>
      </c>
      <c r="BT33">
        <v>0</v>
      </c>
      <c r="BU33">
        <v>0</v>
      </c>
      <c r="BV33">
        <v>0</v>
      </c>
      <c r="BW33">
        <f t="shared" si="2"/>
        <v>78.58</v>
      </c>
    </row>
    <row r="34" spans="1:75">
      <c r="A34" t="s">
        <v>76</v>
      </c>
      <c r="B34">
        <v>0</v>
      </c>
      <c r="C34">
        <v>0</v>
      </c>
      <c r="D34">
        <v>8.4</v>
      </c>
      <c r="E34">
        <v>0</v>
      </c>
      <c r="F34">
        <v>0</v>
      </c>
      <c r="G34">
        <v>34.752000000000002</v>
      </c>
      <c r="H34">
        <v>0</v>
      </c>
      <c r="I34">
        <v>80.007999999999996</v>
      </c>
      <c r="J34">
        <v>4.3840000000000003</v>
      </c>
      <c r="K34">
        <v>215.53139400000001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279.18</v>
      </c>
      <c r="V34">
        <v>20.739633999999999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40.584000000000003</v>
      </c>
      <c r="AH34">
        <v>46.781799999999997</v>
      </c>
      <c r="AI34">
        <v>1.2729999999999999</v>
      </c>
      <c r="AJ34">
        <v>0</v>
      </c>
      <c r="AK34">
        <v>50.76</v>
      </c>
      <c r="AL34">
        <v>23.24</v>
      </c>
      <c r="AM34">
        <v>5.2786799999999996</v>
      </c>
      <c r="AN34">
        <v>0</v>
      </c>
      <c r="AO34">
        <v>27.93</v>
      </c>
      <c r="AP34">
        <v>11.529</v>
      </c>
      <c r="AQ34">
        <v>11.403</v>
      </c>
      <c r="AR34">
        <v>4.4160000000000004</v>
      </c>
      <c r="AS34">
        <v>5.3807999999999998</v>
      </c>
      <c r="AT34">
        <v>14.9968</v>
      </c>
      <c r="AU34">
        <v>0</v>
      </c>
      <c r="AV34">
        <v>20.16</v>
      </c>
      <c r="AW34">
        <v>34.752000000000002</v>
      </c>
      <c r="AX34">
        <v>7.6719999999999997</v>
      </c>
      <c r="AY34">
        <v>0</v>
      </c>
      <c r="AZ34">
        <f t="shared" si="0"/>
        <v>78.58</v>
      </c>
      <c r="BA34">
        <f t="shared" si="1"/>
        <v>2495.8221679999997</v>
      </c>
      <c r="BD34">
        <v>22.05</v>
      </c>
      <c r="BE34">
        <v>8.67</v>
      </c>
      <c r="BF34">
        <v>1.75</v>
      </c>
      <c r="BG34">
        <v>0</v>
      </c>
      <c r="BH34">
        <v>6.94</v>
      </c>
      <c r="BI34">
        <v>8.15</v>
      </c>
      <c r="BJ34">
        <v>4.24</v>
      </c>
      <c r="BK34">
        <v>3.12</v>
      </c>
      <c r="BL34">
        <v>1.05</v>
      </c>
      <c r="BM34">
        <v>0</v>
      </c>
      <c r="BN34">
        <v>0</v>
      </c>
      <c r="BO34">
        <v>13.83</v>
      </c>
      <c r="BP34">
        <v>4.45</v>
      </c>
      <c r="BQ34">
        <v>0</v>
      </c>
      <c r="BR34">
        <v>3.86</v>
      </c>
      <c r="BS34">
        <v>0.47</v>
      </c>
      <c r="BT34">
        <v>0</v>
      </c>
      <c r="BU34">
        <v>0</v>
      </c>
      <c r="BV34">
        <v>0</v>
      </c>
      <c r="BW34">
        <f t="shared" si="2"/>
        <v>78.58</v>
      </c>
    </row>
    <row r="35" spans="1:75">
      <c r="A35" t="s">
        <v>77</v>
      </c>
      <c r="B35">
        <v>0</v>
      </c>
      <c r="C35">
        <v>0</v>
      </c>
      <c r="D35">
        <v>8.4</v>
      </c>
      <c r="E35">
        <v>0</v>
      </c>
      <c r="F35">
        <v>0</v>
      </c>
      <c r="G35">
        <v>34.752000000000002</v>
      </c>
      <c r="H35">
        <v>0</v>
      </c>
      <c r="I35">
        <v>80.007999999999996</v>
      </c>
      <c r="J35">
        <v>4.3840000000000003</v>
      </c>
      <c r="K35">
        <v>215.53139400000001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279.18</v>
      </c>
      <c r="V35">
        <v>20.739633999999999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40.584000000000003</v>
      </c>
      <c r="AH35">
        <v>46.781799999999997</v>
      </c>
      <c r="AI35">
        <v>0</v>
      </c>
      <c r="AJ35">
        <v>0</v>
      </c>
      <c r="AK35">
        <v>50.76</v>
      </c>
      <c r="AL35">
        <v>23.24</v>
      </c>
      <c r="AM35">
        <v>0</v>
      </c>
      <c r="AN35">
        <v>0</v>
      </c>
      <c r="AO35">
        <v>27.93</v>
      </c>
      <c r="AP35">
        <v>11.529</v>
      </c>
      <c r="AQ35">
        <v>0</v>
      </c>
      <c r="AR35">
        <v>4.4160000000000004</v>
      </c>
      <c r="AS35">
        <v>5.3807999999999998</v>
      </c>
      <c r="AT35">
        <v>14.9968</v>
      </c>
      <c r="AU35">
        <v>0</v>
      </c>
      <c r="AV35">
        <v>20.16</v>
      </c>
      <c r="AW35">
        <v>34.752000000000002</v>
      </c>
      <c r="AX35">
        <v>7.6719999999999997</v>
      </c>
      <c r="AY35">
        <v>0</v>
      </c>
      <c r="AZ35">
        <f t="shared" si="0"/>
        <v>78.63</v>
      </c>
      <c r="BA35">
        <f t="shared" si="1"/>
        <v>2477.917488</v>
      </c>
      <c r="BD35">
        <v>22.05</v>
      </c>
      <c r="BE35">
        <v>8.67</v>
      </c>
      <c r="BF35">
        <v>1.81</v>
      </c>
      <c r="BG35">
        <v>0</v>
      </c>
      <c r="BH35">
        <v>6.94</v>
      </c>
      <c r="BI35">
        <v>8.15</v>
      </c>
      <c r="BJ35">
        <v>4.24</v>
      </c>
      <c r="BK35">
        <v>3.12</v>
      </c>
      <c r="BL35">
        <v>1.05</v>
      </c>
      <c r="BM35">
        <v>0</v>
      </c>
      <c r="BN35">
        <v>0</v>
      </c>
      <c r="BO35">
        <v>13.83</v>
      </c>
      <c r="BP35">
        <v>4.45</v>
      </c>
      <c r="BQ35">
        <v>0</v>
      </c>
      <c r="BR35">
        <v>3.86</v>
      </c>
      <c r="BS35">
        <v>0.46</v>
      </c>
      <c r="BT35">
        <v>0</v>
      </c>
      <c r="BU35">
        <v>0</v>
      </c>
      <c r="BV35">
        <v>0</v>
      </c>
      <c r="BW35">
        <f t="shared" si="2"/>
        <v>78.63</v>
      </c>
    </row>
    <row r="36" spans="1:75">
      <c r="A36" t="s">
        <v>78</v>
      </c>
      <c r="B36">
        <v>0</v>
      </c>
      <c r="C36">
        <v>0</v>
      </c>
      <c r="D36">
        <v>8.4</v>
      </c>
      <c r="E36">
        <v>0</v>
      </c>
      <c r="F36">
        <v>0</v>
      </c>
      <c r="G36">
        <v>34.752000000000002</v>
      </c>
      <c r="H36">
        <v>0</v>
      </c>
      <c r="I36">
        <v>80.007999999999996</v>
      </c>
      <c r="J36">
        <v>4.3840000000000003</v>
      </c>
      <c r="K36">
        <v>215.53139400000001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279.18</v>
      </c>
      <c r="V36">
        <v>20.739633999999999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40.584000000000003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</v>
      </c>
      <c r="AO36">
        <v>27.93</v>
      </c>
      <c r="AP36">
        <v>11.529</v>
      </c>
      <c r="AQ36">
        <v>0</v>
      </c>
      <c r="AR36">
        <v>4.4160000000000004</v>
      </c>
      <c r="AS36">
        <v>5.3807999999999998</v>
      </c>
      <c r="AT36">
        <v>14.9968</v>
      </c>
      <c r="AU36">
        <v>0</v>
      </c>
      <c r="AV36">
        <v>20.16</v>
      </c>
      <c r="AW36">
        <v>34.752000000000002</v>
      </c>
      <c r="AX36">
        <v>7.6719999999999997</v>
      </c>
      <c r="AY36">
        <v>0</v>
      </c>
      <c r="AZ36">
        <f t="shared" si="0"/>
        <v>78.63</v>
      </c>
      <c r="BA36">
        <f t="shared" si="1"/>
        <v>2477.917488</v>
      </c>
      <c r="BD36">
        <v>22.05</v>
      </c>
      <c r="BE36">
        <v>8.67</v>
      </c>
      <c r="BF36">
        <v>1.81</v>
      </c>
      <c r="BG36">
        <v>0</v>
      </c>
      <c r="BH36">
        <v>6.94</v>
      </c>
      <c r="BI36">
        <v>8.15</v>
      </c>
      <c r="BJ36">
        <v>4.24</v>
      </c>
      <c r="BK36">
        <v>3.12</v>
      </c>
      <c r="BL36">
        <v>1.05</v>
      </c>
      <c r="BM36">
        <v>0</v>
      </c>
      <c r="BN36">
        <v>0</v>
      </c>
      <c r="BO36">
        <v>13.83</v>
      </c>
      <c r="BP36">
        <v>4.45</v>
      </c>
      <c r="BQ36">
        <v>0</v>
      </c>
      <c r="BR36">
        <v>3.86</v>
      </c>
      <c r="BS36">
        <v>0.46</v>
      </c>
      <c r="BT36">
        <v>0</v>
      </c>
      <c r="BU36">
        <v>0</v>
      </c>
      <c r="BV36">
        <v>0</v>
      </c>
      <c r="BW36">
        <f t="shared" si="2"/>
        <v>78.63</v>
      </c>
    </row>
    <row r="37" spans="1:75">
      <c r="A37" t="s">
        <v>79</v>
      </c>
      <c r="B37">
        <v>0</v>
      </c>
      <c r="C37">
        <v>0</v>
      </c>
      <c r="D37">
        <v>8.4</v>
      </c>
      <c r="E37">
        <v>0</v>
      </c>
      <c r="F37">
        <v>0</v>
      </c>
      <c r="G37">
        <v>34.752000000000002</v>
      </c>
      <c r="H37">
        <v>0</v>
      </c>
      <c r="I37">
        <v>80.007999999999996</v>
      </c>
      <c r="J37">
        <v>4.3840000000000003</v>
      </c>
      <c r="K37">
        <v>215.53139400000001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279.18</v>
      </c>
      <c r="V37">
        <v>20.739633999999999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40.584000000000003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</v>
      </c>
      <c r="AO37">
        <v>27.93</v>
      </c>
      <c r="AP37">
        <v>11.529</v>
      </c>
      <c r="AQ37">
        <v>0</v>
      </c>
      <c r="AR37">
        <v>8.8320000000000007</v>
      </c>
      <c r="AS37">
        <v>5.3807999999999998</v>
      </c>
      <c r="AT37">
        <v>14.9968</v>
      </c>
      <c r="AU37">
        <v>0</v>
      </c>
      <c r="AV37">
        <v>20.16</v>
      </c>
      <c r="AW37">
        <v>34.752000000000002</v>
      </c>
      <c r="AX37">
        <v>7.6719999999999997</v>
      </c>
      <c r="AY37">
        <v>0</v>
      </c>
      <c r="AZ37">
        <f t="shared" si="0"/>
        <v>78.459999999999994</v>
      </c>
      <c r="BA37">
        <f t="shared" si="1"/>
        <v>2482.6766879999996</v>
      </c>
      <c r="BD37">
        <v>22.05</v>
      </c>
      <c r="BE37">
        <v>8.67</v>
      </c>
      <c r="BF37">
        <v>1.64</v>
      </c>
      <c r="BG37">
        <v>0</v>
      </c>
      <c r="BH37">
        <v>6.94</v>
      </c>
      <c r="BI37">
        <v>8.15</v>
      </c>
      <c r="BJ37">
        <v>4.24</v>
      </c>
      <c r="BK37">
        <v>3.12</v>
      </c>
      <c r="BL37">
        <v>1.05</v>
      </c>
      <c r="BM37">
        <v>0</v>
      </c>
      <c r="BN37">
        <v>0</v>
      </c>
      <c r="BO37">
        <v>13.83</v>
      </c>
      <c r="BP37">
        <v>4.45</v>
      </c>
      <c r="BQ37">
        <v>0</v>
      </c>
      <c r="BR37">
        <v>3.86</v>
      </c>
      <c r="BS37">
        <v>0.46</v>
      </c>
      <c r="BT37">
        <v>0</v>
      </c>
      <c r="BU37">
        <v>0</v>
      </c>
      <c r="BV37">
        <v>0</v>
      </c>
      <c r="BW37">
        <f t="shared" si="2"/>
        <v>78.459999999999994</v>
      </c>
    </row>
    <row r="38" spans="1:75">
      <c r="A38" t="s">
        <v>80</v>
      </c>
      <c r="B38">
        <v>0</v>
      </c>
      <c r="C38">
        <v>0</v>
      </c>
      <c r="D38">
        <v>8.4</v>
      </c>
      <c r="E38">
        <v>0</v>
      </c>
      <c r="F38">
        <v>0</v>
      </c>
      <c r="G38">
        <v>34.752000000000002</v>
      </c>
      <c r="H38">
        <v>0</v>
      </c>
      <c r="I38">
        <v>80.007999999999996</v>
      </c>
      <c r="J38">
        <v>4.3840000000000003</v>
      </c>
      <c r="K38">
        <v>215.53139400000001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279.18</v>
      </c>
      <c r="V38">
        <v>20.739633999999999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40.584000000000003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</v>
      </c>
      <c r="AO38">
        <v>27.93</v>
      </c>
      <c r="AP38">
        <v>11.529</v>
      </c>
      <c r="AQ38">
        <v>0</v>
      </c>
      <c r="AR38">
        <v>8.8320000000000007</v>
      </c>
      <c r="AS38">
        <v>5.3807999999999998</v>
      </c>
      <c r="AT38">
        <v>14.9968</v>
      </c>
      <c r="AU38">
        <v>0</v>
      </c>
      <c r="AV38">
        <v>20.16</v>
      </c>
      <c r="AW38">
        <v>34.752000000000002</v>
      </c>
      <c r="AX38">
        <v>7.6719999999999997</v>
      </c>
      <c r="AY38">
        <v>0</v>
      </c>
      <c r="AZ38">
        <f t="shared" si="0"/>
        <v>78.569999999999993</v>
      </c>
      <c r="BA38">
        <f t="shared" si="1"/>
        <v>2487.662088</v>
      </c>
      <c r="BD38">
        <v>22.05</v>
      </c>
      <c r="BE38">
        <v>8.67</v>
      </c>
      <c r="BF38">
        <v>1.75</v>
      </c>
      <c r="BG38">
        <v>0</v>
      </c>
      <c r="BH38">
        <v>6.94</v>
      </c>
      <c r="BI38">
        <v>8.15</v>
      </c>
      <c r="BJ38">
        <v>4.24</v>
      </c>
      <c r="BK38">
        <v>3.12</v>
      </c>
      <c r="BL38">
        <v>1.05</v>
      </c>
      <c r="BM38">
        <v>0</v>
      </c>
      <c r="BN38">
        <v>0</v>
      </c>
      <c r="BO38">
        <v>13.83</v>
      </c>
      <c r="BP38">
        <v>4.45</v>
      </c>
      <c r="BQ38">
        <v>0</v>
      </c>
      <c r="BR38">
        <v>3.86</v>
      </c>
      <c r="BS38">
        <v>0.46</v>
      </c>
      <c r="BT38">
        <v>0</v>
      </c>
      <c r="BU38">
        <v>0</v>
      </c>
      <c r="BV38">
        <v>0</v>
      </c>
      <c r="BW38">
        <f t="shared" si="2"/>
        <v>78.569999999999993</v>
      </c>
    </row>
    <row r="39" spans="1:75">
      <c r="A39" t="s">
        <v>81</v>
      </c>
      <c r="B39">
        <v>0</v>
      </c>
      <c r="C39">
        <v>0</v>
      </c>
      <c r="D39">
        <v>8.4</v>
      </c>
      <c r="E39">
        <v>0</v>
      </c>
      <c r="F39">
        <v>0</v>
      </c>
      <c r="G39">
        <v>34.752000000000002</v>
      </c>
      <c r="H39">
        <v>0</v>
      </c>
      <c r="I39">
        <v>80.007999999999996</v>
      </c>
      <c r="J39">
        <v>4.3840000000000003</v>
      </c>
      <c r="K39">
        <v>215.53139400000001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279.18</v>
      </c>
      <c r="V39">
        <v>20.739633999999999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40.584000000000003</v>
      </c>
      <c r="AH39">
        <v>44.509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</v>
      </c>
      <c r="AO39">
        <v>27.93</v>
      </c>
      <c r="AP39">
        <v>11.529</v>
      </c>
      <c r="AQ39">
        <v>0</v>
      </c>
      <c r="AR39">
        <v>13.247999999999999</v>
      </c>
      <c r="AS39">
        <v>5.3807999999999998</v>
      </c>
      <c r="AT39">
        <v>14.9968</v>
      </c>
      <c r="AU39">
        <v>0</v>
      </c>
      <c r="AV39">
        <v>20.16</v>
      </c>
      <c r="AW39">
        <v>34.752000000000002</v>
      </c>
      <c r="AX39">
        <v>7.6719999999999997</v>
      </c>
      <c r="AY39">
        <v>0</v>
      </c>
      <c r="AZ39">
        <f t="shared" si="0"/>
        <v>78.569999999999993</v>
      </c>
      <c r="BA39">
        <f t="shared" si="1"/>
        <v>2489.805288</v>
      </c>
      <c r="BD39">
        <v>22.05</v>
      </c>
      <c r="BE39">
        <v>8.67</v>
      </c>
      <c r="BF39">
        <v>1.75</v>
      </c>
      <c r="BG39">
        <v>0</v>
      </c>
      <c r="BH39">
        <v>6.94</v>
      </c>
      <c r="BI39">
        <v>8.15</v>
      </c>
      <c r="BJ39">
        <v>4.24</v>
      </c>
      <c r="BK39">
        <v>3.12</v>
      </c>
      <c r="BL39">
        <v>1.05</v>
      </c>
      <c r="BM39">
        <v>0</v>
      </c>
      <c r="BN39">
        <v>0</v>
      </c>
      <c r="BO39">
        <v>13.83</v>
      </c>
      <c r="BP39">
        <v>4.45</v>
      </c>
      <c r="BQ39">
        <v>0</v>
      </c>
      <c r="BR39">
        <v>3.86</v>
      </c>
      <c r="BS39">
        <v>0.46</v>
      </c>
      <c r="BT39">
        <v>0</v>
      </c>
      <c r="BU39">
        <v>0</v>
      </c>
      <c r="BV39">
        <v>0</v>
      </c>
      <c r="BW39">
        <f t="shared" si="2"/>
        <v>78.569999999999993</v>
      </c>
    </row>
    <row r="40" spans="1:75">
      <c r="A40" t="s">
        <v>82</v>
      </c>
      <c r="B40">
        <v>0</v>
      </c>
      <c r="C40">
        <v>0</v>
      </c>
      <c r="D40">
        <v>8.4</v>
      </c>
      <c r="E40">
        <v>0</v>
      </c>
      <c r="F40">
        <v>0</v>
      </c>
      <c r="G40">
        <v>34.752000000000002</v>
      </c>
      <c r="H40">
        <v>0</v>
      </c>
      <c r="I40">
        <v>80.007999999999996</v>
      </c>
      <c r="J40">
        <v>4.3840000000000003</v>
      </c>
      <c r="K40">
        <v>215.53139400000001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279.18</v>
      </c>
      <c r="V40">
        <v>20.739633999999999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40.584000000000003</v>
      </c>
      <c r="AH40">
        <v>23.390899999999998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</v>
      </c>
      <c r="AO40">
        <v>27.93</v>
      </c>
      <c r="AP40">
        <v>11.529</v>
      </c>
      <c r="AQ40">
        <v>0</v>
      </c>
      <c r="AR40">
        <v>52.991999999999997</v>
      </c>
      <c r="AS40">
        <v>5.3807999999999998</v>
      </c>
      <c r="AT40">
        <v>14.9968</v>
      </c>
      <c r="AU40">
        <v>0</v>
      </c>
      <c r="AV40">
        <v>20.16</v>
      </c>
      <c r="AW40">
        <v>34.752000000000002</v>
      </c>
      <c r="AX40">
        <v>7.6719999999999997</v>
      </c>
      <c r="AY40">
        <v>0</v>
      </c>
      <c r="AZ40">
        <f t="shared" si="0"/>
        <v>78.569999999999993</v>
      </c>
      <c r="BA40">
        <f t="shared" si="1"/>
        <v>2508.431188</v>
      </c>
      <c r="BD40">
        <v>22.05</v>
      </c>
      <c r="BE40">
        <v>8.67</v>
      </c>
      <c r="BF40">
        <v>1.75</v>
      </c>
      <c r="BG40">
        <v>0</v>
      </c>
      <c r="BH40">
        <v>6.94</v>
      </c>
      <c r="BI40">
        <v>8.15</v>
      </c>
      <c r="BJ40">
        <v>4.24</v>
      </c>
      <c r="BK40">
        <v>3.12</v>
      </c>
      <c r="BL40">
        <v>1.05</v>
      </c>
      <c r="BM40">
        <v>0</v>
      </c>
      <c r="BN40">
        <v>0</v>
      </c>
      <c r="BO40">
        <v>13.83</v>
      </c>
      <c r="BP40">
        <v>4.45</v>
      </c>
      <c r="BQ40">
        <v>0</v>
      </c>
      <c r="BR40">
        <v>3.86</v>
      </c>
      <c r="BS40">
        <v>0.46</v>
      </c>
      <c r="BT40">
        <v>0</v>
      </c>
      <c r="BU40">
        <v>0</v>
      </c>
      <c r="BV40">
        <v>0</v>
      </c>
      <c r="BW40">
        <f t="shared" si="2"/>
        <v>78.569999999999993</v>
      </c>
    </row>
    <row r="41" spans="1:75">
      <c r="A41" t="s">
        <v>83</v>
      </c>
      <c r="B41">
        <v>0</v>
      </c>
      <c r="C41">
        <v>0</v>
      </c>
      <c r="D41">
        <v>8.4</v>
      </c>
      <c r="E41">
        <v>0</v>
      </c>
      <c r="F41">
        <v>0</v>
      </c>
      <c r="G41">
        <v>34.752000000000002</v>
      </c>
      <c r="H41">
        <v>0</v>
      </c>
      <c r="I41">
        <v>80.007999999999996</v>
      </c>
      <c r="J41">
        <v>4.3840000000000003</v>
      </c>
      <c r="K41">
        <v>215.53139400000001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279.18</v>
      </c>
      <c r="V41">
        <v>20.739633999999999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40.584000000000003</v>
      </c>
      <c r="AH41">
        <v>23.390899999999998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</v>
      </c>
      <c r="AO41">
        <v>27.93</v>
      </c>
      <c r="AP41">
        <v>11.529</v>
      </c>
      <c r="AQ41">
        <v>0</v>
      </c>
      <c r="AR41">
        <v>52.991999999999997</v>
      </c>
      <c r="AS41">
        <v>26.904</v>
      </c>
      <c r="AT41">
        <v>14.9968</v>
      </c>
      <c r="AU41">
        <v>0</v>
      </c>
      <c r="AV41">
        <v>20.16</v>
      </c>
      <c r="AW41">
        <v>34.752000000000002</v>
      </c>
      <c r="AX41">
        <v>7.6719999999999997</v>
      </c>
      <c r="AY41">
        <v>0</v>
      </c>
      <c r="AZ41">
        <f t="shared" si="0"/>
        <v>78.569999999999993</v>
      </c>
      <c r="BA41">
        <f t="shared" si="1"/>
        <v>2529.9543880000001</v>
      </c>
      <c r="BD41">
        <v>22.05</v>
      </c>
      <c r="BE41">
        <v>8.67</v>
      </c>
      <c r="BF41">
        <v>1.75</v>
      </c>
      <c r="BG41">
        <v>0</v>
      </c>
      <c r="BH41">
        <v>6.94</v>
      </c>
      <c r="BI41">
        <v>8.15</v>
      </c>
      <c r="BJ41">
        <v>4.24</v>
      </c>
      <c r="BK41">
        <v>3.12</v>
      </c>
      <c r="BL41">
        <v>1.05</v>
      </c>
      <c r="BM41">
        <v>0</v>
      </c>
      <c r="BN41">
        <v>0</v>
      </c>
      <c r="BO41">
        <v>13.83</v>
      </c>
      <c r="BP41">
        <v>4.45</v>
      </c>
      <c r="BQ41">
        <v>0</v>
      </c>
      <c r="BR41">
        <v>3.86</v>
      </c>
      <c r="BS41">
        <v>0.46</v>
      </c>
      <c r="BT41">
        <v>0</v>
      </c>
      <c r="BU41">
        <v>0</v>
      </c>
      <c r="BV41">
        <v>0</v>
      </c>
      <c r="BW41">
        <f t="shared" si="2"/>
        <v>78.569999999999993</v>
      </c>
    </row>
    <row r="42" spans="1:75">
      <c r="A42" t="s">
        <v>84</v>
      </c>
      <c r="B42">
        <v>0</v>
      </c>
      <c r="C42">
        <v>0</v>
      </c>
      <c r="D42">
        <v>8.4</v>
      </c>
      <c r="E42">
        <v>0</v>
      </c>
      <c r="F42">
        <v>0</v>
      </c>
      <c r="G42">
        <v>34.752000000000002</v>
      </c>
      <c r="H42">
        <v>0</v>
      </c>
      <c r="I42">
        <v>80.007999999999996</v>
      </c>
      <c r="J42">
        <v>4.3840000000000003</v>
      </c>
      <c r="K42">
        <v>215.53139400000001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279.18</v>
      </c>
      <c r="V42">
        <v>20.739633999999999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40.584000000000003</v>
      </c>
      <c r="AH42">
        <v>23.390899999999998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</v>
      </c>
      <c r="AO42">
        <v>27.93</v>
      </c>
      <c r="AP42">
        <v>11.529</v>
      </c>
      <c r="AQ42">
        <v>0</v>
      </c>
      <c r="AR42">
        <v>8.8320000000000007</v>
      </c>
      <c r="AS42">
        <v>26.904</v>
      </c>
      <c r="AT42">
        <v>14.9968</v>
      </c>
      <c r="AU42">
        <v>0</v>
      </c>
      <c r="AV42">
        <v>20.16</v>
      </c>
      <c r="AW42">
        <v>34.752000000000002</v>
      </c>
      <c r="AX42">
        <v>7.6719999999999997</v>
      </c>
      <c r="AY42">
        <v>0</v>
      </c>
      <c r="AZ42">
        <f t="shared" si="0"/>
        <v>78.669999999999987</v>
      </c>
      <c r="BA42">
        <f t="shared" si="1"/>
        <v>2485.8943879999997</v>
      </c>
      <c r="BD42">
        <v>22.05</v>
      </c>
      <c r="BE42">
        <v>8.67</v>
      </c>
      <c r="BF42">
        <v>1.75</v>
      </c>
      <c r="BG42">
        <v>0</v>
      </c>
      <c r="BH42">
        <v>6.94</v>
      </c>
      <c r="BI42">
        <v>8.15</v>
      </c>
      <c r="BJ42">
        <v>4.24</v>
      </c>
      <c r="BK42">
        <v>3.19</v>
      </c>
      <c r="BL42">
        <v>1.08</v>
      </c>
      <c r="BM42">
        <v>0</v>
      </c>
      <c r="BN42">
        <v>0</v>
      </c>
      <c r="BO42">
        <v>13.83</v>
      </c>
      <c r="BP42">
        <v>4.45</v>
      </c>
      <c r="BQ42">
        <v>0</v>
      </c>
      <c r="BR42">
        <v>3.86</v>
      </c>
      <c r="BS42">
        <v>0.46</v>
      </c>
      <c r="BT42">
        <v>0</v>
      </c>
      <c r="BU42">
        <v>0</v>
      </c>
      <c r="BV42">
        <v>0</v>
      </c>
      <c r="BW42">
        <f t="shared" si="2"/>
        <v>78.669999999999987</v>
      </c>
    </row>
    <row r="43" spans="1:75">
      <c r="A43" t="s">
        <v>85</v>
      </c>
      <c r="B43">
        <v>0</v>
      </c>
      <c r="C43">
        <v>0</v>
      </c>
      <c r="D43">
        <v>8.4</v>
      </c>
      <c r="E43">
        <v>0</v>
      </c>
      <c r="F43">
        <v>0</v>
      </c>
      <c r="G43">
        <v>34.752000000000002</v>
      </c>
      <c r="H43">
        <v>0</v>
      </c>
      <c r="I43">
        <v>80.007999999999996</v>
      </c>
      <c r="J43">
        <v>4.3840000000000003</v>
      </c>
      <c r="K43">
        <v>215.53139400000001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279.18</v>
      </c>
      <c r="V43">
        <v>20.739633999999999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27.93</v>
      </c>
      <c r="AP43">
        <v>11.529</v>
      </c>
      <c r="AQ43">
        <v>0</v>
      </c>
      <c r="AR43">
        <v>4.4160000000000004</v>
      </c>
      <c r="AS43">
        <v>26.904</v>
      </c>
      <c r="AT43">
        <v>14.9968</v>
      </c>
      <c r="AU43">
        <v>0</v>
      </c>
      <c r="AV43">
        <v>20.16</v>
      </c>
      <c r="AW43">
        <v>34.752000000000002</v>
      </c>
      <c r="AX43">
        <v>7.6719999999999997</v>
      </c>
      <c r="AY43">
        <v>0</v>
      </c>
      <c r="AZ43">
        <f t="shared" si="0"/>
        <v>78.669999999999987</v>
      </c>
      <c r="BA43">
        <f t="shared" si="1"/>
        <v>2481.478388</v>
      </c>
      <c r="BD43">
        <v>22.05</v>
      </c>
      <c r="BE43">
        <v>8.67</v>
      </c>
      <c r="BF43">
        <v>1.75</v>
      </c>
      <c r="BG43">
        <v>0</v>
      </c>
      <c r="BH43">
        <v>6.94</v>
      </c>
      <c r="BI43">
        <v>8.15</v>
      </c>
      <c r="BJ43">
        <v>4.24</v>
      </c>
      <c r="BK43">
        <v>3.19</v>
      </c>
      <c r="BL43">
        <v>1.08</v>
      </c>
      <c r="BM43">
        <v>0</v>
      </c>
      <c r="BN43">
        <v>0</v>
      </c>
      <c r="BO43">
        <v>13.83</v>
      </c>
      <c r="BP43">
        <v>4.45</v>
      </c>
      <c r="BQ43">
        <v>0</v>
      </c>
      <c r="BR43">
        <v>3.86</v>
      </c>
      <c r="BS43">
        <v>0.46</v>
      </c>
      <c r="BT43">
        <v>0</v>
      </c>
      <c r="BU43">
        <v>0</v>
      </c>
      <c r="BV43">
        <v>0</v>
      </c>
      <c r="BW43">
        <f t="shared" si="2"/>
        <v>78.669999999999987</v>
      </c>
    </row>
    <row r="44" spans="1:75">
      <c r="A44" t="s">
        <v>86</v>
      </c>
      <c r="B44">
        <v>0</v>
      </c>
      <c r="C44">
        <v>0</v>
      </c>
      <c r="D44">
        <v>8.4</v>
      </c>
      <c r="E44">
        <v>0</v>
      </c>
      <c r="F44">
        <v>0</v>
      </c>
      <c r="G44">
        <v>34.752000000000002</v>
      </c>
      <c r="H44">
        <v>0</v>
      </c>
      <c r="I44">
        <v>80.007999999999996</v>
      </c>
      <c r="J44">
        <v>4.3840000000000003</v>
      </c>
      <c r="K44">
        <v>215.53139400000001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279.18</v>
      </c>
      <c r="V44">
        <v>20.739633999999999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27.93</v>
      </c>
      <c r="AP44">
        <v>11.529</v>
      </c>
      <c r="AQ44">
        <v>0</v>
      </c>
      <c r="AR44">
        <v>4.4160000000000004</v>
      </c>
      <c r="AS44">
        <v>26.904</v>
      </c>
      <c r="AT44">
        <v>14.9968</v>
      </c>
      <c r="AU44">
        <v>0</v>
      </c>
      <c r="AV44">
        <v>20.16</v>
      </c>
      <c r="AW44">
        <v>34.752000000000002</v>
      </c>
      <c r="AX44">
        <v>7.6719999999999997</v>
      </c>
      <c r="AY44">
        <v>0</v>
      </c>
      <c r="AZ44">
        <f t="shared" si="0"/>
        <v>78.73</v>
      </c>
      <c r="BA44">
        <f t="shared" si="1"/>
        <v>2481.5383879999999</v>
      </c>
      <c r="BD44">
        <v>22.05</v>
      </c>
      <c r="BE44">
        <v>8.67</v>
      </c>
      <c r="BF44">
        <v>1.64</v>
      </c>
      <c r="BG44">
        <v>0</v>
      </c>
      <c r="BH44">
        <v>6.94</v>
      </c>
      <c r="BI44">
        <v>8.15</v>
      </c>
      <c r="BJ44">
        <v>4.24</v>
      </c>
      <c r="BK44">
        <v>3.3</v>
      </c>
      <c r="BL44">
        <v>1.1299999999999999</v>
      </c>
      <c r="BM44">
        <v>0</v>
      </c>
      <c r="BN44">
        <v>0</v>
      </c>
      <c r="BO44">
        <v>13.83</v>
      </c>
      <c r="BP44">
        <v>4.45</v>
      </c>
      <c r="BQ44">
        <v>0</v>
      </c>
      <c r="BR44">
        <v>3.86</v>
      </c>
      <c r="BS44">
        <v>0.47</v>
      </c>
      <c r="BT44">
        <v>0</v>
      </c>
      <c r="BU44">
        <v>0</v>
      </c>
      <c r="BV44">
        <v>0</v>
      </c>
      <c r="BW44">
        <f t="shared" si="2"/>
        <v>78.73</v>
      </c>
    </row>
    <row r="45" spans="1:75">
      <c r="A45" t="s">
        <v>87</v>
      </c>
      <c r="B45">
        <v>0</v>
      </c>
      <c r="C45">
        <v>0</v>
      </c>
      <c r="D45">
        <v>8.4</v>
      </c>
      <c r="E45">
        <v>0</v>
      </c>
      <c r="F45">
        <v>0</v>
      </c>
      <c r="G45">
        <v>34.752000000000002</v>
      </c>
      <c r="H45">
        <v>0</v>
      </c>
      <c r="I45">
        <v>80.007999999999996</v>
      </c>
      <c r="J45">
        <v>4.3840000000000003</v>
      </c>
      <c r="K45">
        <v>215.53139400000001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279.18</v>
      </c>
      <c r="V45">
        <v>20.739633999999999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</v>
      </c>
      <c r="AO45">
        <v>27.93</v>
      </c>
      <c r="AP45">
        <v>11.529</v>
      </c>
      <c r="AQ45">
        <v>0</v>
      </c>
      <c r="AR45">
        <v>4.4160000000000004</v>
      </c>
      <c r="AS45">
        <v>26.904</v>
      </c>
      <c r="AT45">
        <v>14.9968</v>
      </c>
      <c r="AU45">
        <v>0</v>
      </c>
      <c r="AV45">
        <v>20.16</v>
      </c>
      <c r="AW45">
        <v>34.752000000000002</v>
      </c>
      <c r="AX45">
        <v>7.6719999999999997</v>
      </c>
      <c r="AY45">
        <v>0</v>
      </c>
      <c r="AZ45">
        <f t="shared" si="0"/>
        <v>79.14</v>
      </c>
      <c r="BA45">
        <f t="shared" si="1"/>
        <v>2481.9483879999998</v>
      </c>
      <c r="BD45">
        <v>22.05</v>
      </c>
      <c r="BE45">
        <v>8.67</v>
      </c>
      <c r="BF45">
        <v>1.75</v>
      </c>
      <c r="BG45">
        <v>0</v>
      </c>
      <c r="BH45">
        <v>6.94</v>
      </c>
      <c r="BI45">
        <v>8.15</v>
      </c>
      <c r="BJ45">
        <v>4.24</v>
      </c>
      <c r="BK45">
        <v>3.53</v>
      </c>
      <c r="BL45">
        <v>1.2</v>
      </c>
      <c r="BM45">
        <v>0</v>
      </c>
      <c r="BN45">
        <v>0</v>
      </c>
      <c r="BO45">
        <v>13.83</v>
      </c>
      <c r="BP45">
        <v>4.45</v>
      </c>
      <c r="BQ45">
        <v>0</v>
      </c>
      <c r="BR45">
        <v>3.86</v>
      </c>
      <c r="BS45">
        <v>0.47</v>
      </c>
      <c r="BT45">
        <v>0</v>
      </c>
      <c r="BU45">
        <v>0</v>
      </c>
      <c r="BV45">
        <v>0</v>
      </c>
      <c r="BW45">
        <f t="shared" si="2"/>
        <v>79.14</v>
      </c>
    </row>
    <row r="46" spans="1:75">
      <c r="A46" t="s">
        <v>88</v>
      </c>
      <c r="B46">
        <v>0</v>
      </c>
      <c r="C46">
        <v>0</v>
      </c>
      <c r="D46">
        <v>8.4</v>
      </c>
      <c r="E46">
        <v>0</v>
      </c>
      <c r="F46">
        <v>0</v>
      </c>
      <c r="G46">
        <v>34.752000000000002</v>
      </c>
      <c r="H46">
        <v>0</v>
      </c>
      <c r="I46">
        <v>80.007999999999996</v>
      </c>
      <c r="J46">
        <v>4.3840000000000003</v>
      </c>
      <c r="K46">
        <v>215.53139400000001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279.18</v>
      </c>
      <c r="V46">
        <v>20.739633999999999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</v>
      </c>
      <c r="AO46">
        <v>27.93</v>
      </c>
      <c r="AP46">
        <v>11.529</v>
      </c>
      <c r="AQ46">
        <v>0</v>
      </c>
      <c r="AR46">
        <v>4.4160000000000004</v>
      </c>
      <c r="AS46">
        <v>26.904</v>
      </c>
      <c r="AT46">
        <v>14.9968</v>
      </c>
      <c r="AU46">
        <v>0</v>
      </c>
      <c r="AV46">
        <v>20.16</v>
      </c>
      <c r="AW46">
        <v>34.752000000000002</v>
      </c>
      <c r="AX46">
        <v>7.6719999999999997</v>
      </c>
      <c r="AY46">
        <v>0</v>
      </c>
      <c r="AZ46">
        <f t="shared" si="0"/>
        <v>79.14</v>
      </c>
      <c r="BA46">
        <f t="shared" si="1"/>
        <v>2481.9483879999998</v>
      </c>
      <c r="BD46">
        <v>22.05</v>
      </c>
      <c r="BE46">
        <v>8.67</v>
      </c>
      <c r="BF46">
        <v>1.75</v>
      </c>
      <c r="BG46">
        <v>0</v>
      </c>
      <c r="BH46">
        <v>6.94</v>
      </c>
      <c r="BI46">
        <v>8.15</v>
      </c>
      <c r="BJ46">
        <v>4.24</v>
      </c>
      <c r="BK46">
        <v>3.53</v>
      </c>
      <c r="BL46">
        <v>1.2</v>
      </c>
      <c r="BM46">
        <v>0</v>
      </c>
      <c r="BN46">
        <v>0</v>
      </c>
      <c r="BO46">
        <v>13.83</v>
      </c>
      <c r="BP46">
        <v>4.45</v>
      </c>
      <c r="BQ46">
        <v>0</v>
      </c>
      <c r="BR46">
        <v>3.86</v>
      </c>
      <c r="BS46">
        <v>0.47</v>
      </c>
      <c r="BT46">
        <v>0</v>
      </c>
      <c r="BU46">
        <v>0</v>
      </c>
      <c r="BV46">
        <v>0</v>
      </c>
      <c r="BW46">
        <f t="shared" si="2"/>
        <v>79.14</v>
      </c>
    </row>
    <row r="47" spans="1:75">
      <c r="A47" t="s">
        <v>89</v>
      </c>
      <c r="B47">
        <v>0</v>
      </c>
      <c r="C47">
        <v>0</v>
      </c>
      <c r="D47">
        <v>8.4</v>
      </c>
      <c r="E47">
        <v>0</v>
      </c>
      <c r="F47">
        <v>0</v>
      </c>
      <c r="G47">
        <v>34.752000000000002</v>
      </c>
      <c r="H47">
        <v>0</v>
      </c>
      <c r="I47">
        <v>80.007999999999996</v>
      </c>
      <c r="J47">
        <v>4.3840000000000003</v>
      </c>
      <c r="K47">
        <v>215.53139400000001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279.18</v>
      </c>
      <c r="V47">
        <v>20.739633999999999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</v>
      </c>
      <c r="AO47">
        <v>27.93</v>
      </c>
      <c r="AP47">
        <v>11.529</v>
      </c>
      <c r="AQ47">
        <v>0</v>
      </c>
      <c r="AR47">
        <v>6.6239999999999997</v>
      </c>
      <c r="AS47">
        <v>10.492559999999999</v>
      </c>
      <c r="AT47">
        <v>14.9968</v>
      </c>
      <c r="AU47">
        <v>0</v>
      </c>
      <c r="AV47">
        <v>20.16</v>
      </c>
      <c r="AW47">
        <v>34.752000000000002</v>
      </c>
      <c r="AX47">
        <v>7.6719999999999997</v>
      </c>
      <c r="AY47">
        <v>0</v>
      </c>
      <c r="AZ47">
        <f t="shared" si="0"/>
        <v>79.14</v>
      </c>
      <c r="BA47">
        <f t="shared" si="1"/>
        <v>2450.4244479999993</v>
      </c>
      <c r="BD47">
        <v>22.05</v>
      </c>
      <c r="BE47">
        <v>8.67</v>
      </c>
      <c r="BF47">
        <v>1.75</v>
      </c>
      <c r="BG47">
        <v>0</v>
      </c>
      <c r="BH47">
        <v>6.94</v>
      </c>
      <c r="BI47">
        <v>8.15</v>
      </c>
      <c r="BJ47">
        <v>4.24</v>
      </c>
      <c r="BK47">
        <v>3.53</v>
      </c>
      <c r="BL47">
        <v>1.2</v>
      </c>
      <c r="BM47">
        <v>0</v>
      </c>
      <c r="BN47">
        <v>0</v>
      </c>
      <c r="BO47">
        <v>13.83</v>
      </c>
      <c r="BP47">
        <v>4.45</v>
      </c>
      <c r="BQ47">
        <v>0</v>
      </c>
      <c r="BR47">
        <v>3.86</v>
      </c>
      <c r="BS47">
        <v>0.47</v>
      </c>
      <c r="BT47">
        <v>0</v>
      </c>
      <c r="BU47">
        <v>0</v>
      </c>
      <c r="BV47">
        <v>0</v>
      </c>
      <c r="BW47">
        <f t="shared" si="2"/>
        <v>79.14</v>
      </c>
    </row>
    <row r="48" spans="1:75">
      <c r="A48" t="s">
        <v>90</v>
      </c>
      <c r="B48">
        <v>0</v>
      </c>
      <c r="C48">
        <v>0</v>
      </c>
      <c r="D48">
        <v>8.4</v>
      </c>
      <c r="E48">
        <v>0</v>
      </c>
      <c r="F48">
        <v>0</v>
      </c>
      <c r="G48">
        <v>34.752000000000002</v>
      </c>
      <c r="H48">
        <v>0</v>
      </c>
      <c r="I48">
        <v>80.007999999999996</v>
      </c>
      <c r="J48">
        <v>4.3840000000000003</v>
      </c>
      <c r="K48">
        <v>215.53139400000001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279.18</v>
      </c>
      <c r="V48">
        <v>20.739633999999999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40.584000000000003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</v>
      </c>
      <c r="AO48">
        <v>27.93</v>
      </c>
      <c r="AP48">
        <v>11.529</v>
      </c>
      <c r="AQ48">
        <v>0</v>
      </c>
      <c r="AR48">
        <v>6.6239999999999997</v>
      </c>
      <c r="AS48">
        <v>5.3807999999999998</v>
      </c>
      <c r="AT48">
        <v>14.9968</v>
      </c>
      <c r="AU48">
        <v>0</v>
      </c>
      <c r="AV48">
        <v>20.16</v>
      </c>
      <c r="AW48">
        <v>34.752000000000002</v>
      </c>
      <c r="AX48">
        <v>7.6719999999999997</v>
      </c>
      <c r="AY48">
        <v>0</v>
      </c>
      <c r="AZ48">
        <f t="shared" si="0"/>
        <v>79.14</v>
      </c>
      <c r="BA48">
        <f t="shared" si="1"/>
        <v>2468.7035879999994</v>
      </c>
      <c r="BD48">
        <v>22.05</v>
      </c>
      <c r="BE48">
        <v>8.67</v>
      </c>
      <c r="BF48">
        <v>1.75</v>
      </c>
      <c r="BG48">
        <v>0</v>
      </c>
      <c r="BH48">
        <v>6.94</v>
      </c>
      <c r="BI48">
        <v>8.15</v>
      </c>
      <c r="BJ48">
        <v>4.24</v>
      </c>
      <c r="BK48">
        <v>3.53</v>
      </c>
      <c r="BL48">
        <v>1.2</v>
      </c>
      <c r="BM48">
        <v>0</v>
      </c>
      <c r="BN48">
        <v>0</v>
      </c>
      <c r="BO48">
        <v>13.83</v>
      </c>
      <c r="BP48">
        <v>4.45</v>
      </c>
      <c r="BQ48">
        <v>0</v>
      </c>
      <c r="BR48">
        <v>3.86</v>
      </c>
      <c r="BS48">
        <v>0.47</v>
      </c>
      <c r="BT48">
        <v>0</v>
      </c>
      <c r="BU48">
        <v>0</v>
      </c>
      <c r="BV48">
        <v>0</v>
      </c>
      <c r="BW48">
        <f t="shared" si="2"/>
        <v>79.14</v>
      </c>
    </row>
    <row r="49" spans="1:75">
      <c r="A49" t="s">
        <v>91</v>
      </c>
      <c r="B49">
        <v>0</v>
      </c>
      <c r="C49">
        <v>0</v>
      </c>
      <c r="D49">
        <v>8.4</v>
      </c>
      <c r="E49">
        <v>0</v>
      </c>
      <c r="F49">
        <v>0</v>
      </c>
      <c r="G49">
        <v>34.752000000000002</v>
      </c>
      <c r="H49">
        <v>0</v>
      </c>
      <c r="I49">
        <v>80.007999999999996</v>
      </c>
      <c r="J49">
        <v>4.3840000000000003</v>
      </c>
      <c r="K49">
        <v>215.53139400000001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279.18</v>
      </c>
      <c r="V49">
        <v>20.739633999999999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40.584000000000003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27.93</v>
      </c>
      <c r="AP49">
        <v>11.529</v>
      </c>
      <c r="AQ49">
        <v>0</v>
      </c>
      <c r="AR49">
        <v>6.6239999999999997</v>
      </c>
      <c r="AS49">
        <v>5.3807999999999998</v>
      </c>
      <c r="AT49">
        <v>14.9968</v>
      </c>
      <c r="AU49">
        <v>0</v>
      </c>
      <c r="AV49">
        <v>20.16</v>
      </c>
      <c r="AW49">
        <v>34.752000000000002</v>
      </c>
      <c r="AX49">
        <v>7.6719999999999997</v>
      </c>
      <c r="AY49">
        <v>0</v>
      </c>
      <c r="AZ49">
        <f t="shared" si="0"/>
        <v>79.2</v>
      </c>
      <c r="BA49">
        <f t="shared" si="1"/>
        <v>2468.7635879999993</v>
      </c>
      <c r="BD49">
        <v>22.05</v>
      </c>
      <c r="BE49">
        <v>8.67</v>
      </c>
      <c r="BF49">
        <v>1.81</v>
      </c>
      <c r="BG49">
        <v>0</v>
      </c>
      <c r="BH49">
        <v>6.94</v>
      </c>
      <c r="BI49">
        <v>8.15</v>
      </c>
      <c r="BJ49">
        <v>4.24</v>
      </c>
      <c r="BK49">
        <v>3.53</v>
      </c>
      <c r="BL49">
        <v>1.2</v>
      </c>
      <c r="BM49">
        <v>0</v>
      </c>
      <c r="BN49">
        <v>0</v>
      </c>
      <c r="BO49">
        <v>13.83</v>
      </c>
      <c r="BP49">
        <v>4.45</v>
      </c>
      <c r="BQ49">
        <v>0</v>
      </c>
      <c r="BR49">
        <v>3.86</v>
      </c>
      <c r="BS49">
        <v>0.47</v>
      </c>
      <c r="BT49">
        <v>0</v>
      </c>
      <c r="BU49">
        <v>0</v>
      </c>
      <c r="BV49">
        <v>0</v>
      </c>
      <c r="BW49">
        <f t="shared" si="2"/>
        <v>79.2</v>
      </c>
    </row>
    <row r="50" spans="1:75">
      <c r="A50" t="s">
        <v>92</v>
      </c>
      <c r="B50">
        <v>0</v>
      </c>
      <c r="C50">
        <v>0</v>
      </c>
      <c r="D50">
        <v>8.4</v>
      </c>
      <c r="E50">
        <v>0</v>
      </c>
      <c r="F50">
        <v>0</v>
      </c>
      <c r="G50">
        <v>34.752000000000002</v>
      </c>
      <c r="H50">
        <v>0</v>
      </c>
      <c r="I50">
        <v>80.007999999999996</v>
      </c>
      <c r="J50">
        <v>4.3840000000000003</v>
      </c>
      <c r="K50">
        <v>215.53139400000001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279.18</v>
      </c>
      <c r="V50">
        <v>20.739633999999999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40.584000000000003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27.93</v>
      </c>
      <c r="AP50">
        <v>11.529</v>
      </c>
      <c r="AQ50">
        <v>0</v>
      </c>
      <c r="AR50">
        <v>6.6239999999999997</v>
      </c>
      <c r="AS50">
        <v>5.3807999999999998</v>
      </c>
      <c r="AT50">
        <v>14.9968</v>
      </c>
      <c r="AU50">
        <v>0</v>
      </c>
      <c r="AV50">
        <v>20.16</v>
      </c>
      <c r="AW50">
        <v>34.752000000000002</v>
      </c>
      <c r="AX50">
        <v>7.6719999999999997</v>
      </c>
      <c r="AY50">
        <v>0</v>
      </c>
      <c r="AZ50">
        <f t="shared" si="0"/>
        <v>79.2</v>
      </c>
      <c r="BA50">
        <f t="shared" si="1"/>
        <v>2468.7635879999993</v>
      </c>
      <c r="BD50">
        <v>22.05</v>
      </c>
      <c r="BE50">
        <v>8.67</v>
      </c>
      <c r="BF50">
        <v>1.81</v>
      </c>
      <c r="BG50">
        <v>0</v>
      </c>
      <c r="BH50">
        <v>6.94</v>
      </c>
      <c r="BI50">
        <v>8.15</v>
      </c>
      <c r="BJ50">
        <v>4.24</v>
      </c>
      <c r="BK50">
        <v>3.53</v>
      </c>
      <c r="BL50">
        <v>1.2</v>
      </c>
      <c r="BM50">
        <v>0</v>
      </c>
      <c r="BN50">
        <v>0</v>
      </c>
      <c r="BO50">
        <v>13.83</v>
      </c>
      <c r="BP50">
        <v>4.45</v>
      </c>
      <c r="BQ50">
        <v>0</v>
      </c>
      <c r="BR50">
        <v>3.86</v>
      </c>
      <c r="BS50">
        <v>0.47</v>
      </c>
      <c r="BT50">
        <v>0</v>
      </c>
      <c r="BU50">
        <v>0</v>
      </c>
      <c r="BV50">
        <v>0</v>
      </c>
      <c r="BW50">
        <f t="shared" si="2"/>
        <v>79.2</v>
      </c>
    </row>
    <row r="51" spans="1:75">
      <c r="A51" t="s">
        <v>93</v>
      </c>
      <c r="B51">
        <v>0</v>
      </c>
      <c r="C51">
        <v>0</v>
      </c>
      <c r="D51">
        <v>8.4</v>
      </c>
      <c r="E51">
        <v>0</v>
      </c>
      <c r="F51">
        <v>0</v>
      </c>
      <c r="G51">
        <v>34.752000000000002</v>
      </c>
      <c r="H51">
        <v>0</v>
      </c>
      <c r="I51">
        <v>80.007999999999996</v>
      </c>
      <c r="J51">
        <v>4.3840000000000003</v>
      </c>
      <c r="K51">
        <v>215.53139400000001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279.18</v>
      </c>
      <c r="V51">
        <v>20.739633999999999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40.584000000000003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27.93</v>
      </c>
      <c r="AP51">
        <v>11.529</v>
      </c>
      <c r="AQ51">
        <v>0</v>
      </c>
      <c r="AR51">
        <v>6.6239999999999997</v>
      </c>
      <c r="AS51">
        <v>5.3807999999999998</v>
      </c>
      <c r="AT51">
        <v>14.9968</v>
      </c>
      <c r="AU51">
        <v>0</v>
      </c>
      <c r="AV51">
        <v>20.16</v>
      </c>
      <c r="AW51">
        <v>34.752000000000002</v>
      </c>
      <c r="AX51">
        <v>7.6719999999999997</v>
      </c>
      <c r="AY51">
        <v>0</v>
      </c>
      <c r="AZ51">
        <f t="shared" si="0"/>
        <v>79.2</v>
      </c>
      <c r="BA51">
        <f t="shared" si="1"/>
        <v>2468.7635879999993</v>
      </c>
      <c r="BD51">
        <v>22.05</v>
      </c>
      <c r="BE51">
        <v>8.67</v>
      </c>
      <c r="BF51">
        <v>1.81</v>
      </c>
      <c r="BG51">
        <v>0</v>
      </c>
      <c r="BH51">
        <v>6.94</v>
      </c>
      <c r="BI51">
        <v>8.15</v>
      </c>
      <c r="BJ51">
        <v>4.24</v>
      </c>
      <c r="BK51">
        <v>3.53</v>
      </c>
      <c r="BL51">
        <v>1.2</v>
      </c>
      <c r="BM51">
        <v>0</v>
      </c>
      <c r="BN51">
        <v>0</v>
      </c>
      <c r="BO51">
        <v>13.83</v>
      </c>
      <c r="BP51">
        <v>4.45</v>
      </c>
      <c r="BQ51">
        <v>0</v>
      </c>
      <c r="BR51">
        <v>3.86</v>
      </c>
      <c r="BS51">
        <v>0.47</v>
      </c>
      <c r="BT51">
        <v>0</v>
      </c>
      <c r="BU51">
        <v>0</v>
      </c>
      <c r="BV51">
        <v>0</v>
      </c>
      <c r="BW51">
        <f t="shared" si="2"/>
        <v>79.2</v>
      </c>
    </row>
    <row r="52" spans="1:75">
      <c r="A52" t="s">
        <v>94</v>
      </c>
      <c r="B52">
        <v>0</v>
      </c>
      <c r="C52">
        <v>0</v>
      </c>
      <c r="D52">
        <v>8.4</v>
      </c>
      <c r="E52">
        <v>0</v>
      </c>
      <c r="F52">
        <v>0</v>
      </c>
      <c r="G52">
        <v>34.752000000000002</v>
      </c>
      <c r="H52">
        <v>0</v>
      </c>
      <c r="I52">
        <v>80.007999999999996</v>
      </c>
      <c r="J52">
        <v>4.3840000000000003</v>
      </c>
      <c r="K52">
        <v>215.53139400000001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279.18</v>
      </c>
      <c r="V52">
        <v>20.739633999999999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40.584000000000003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27.93</v>
      </c>
      <c r="AP52">
        <v>11.529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20.16</v>
      </c>
      <c r="AW52">
        <v>34.752000000000002</v>
      </c>
      <c r="AX52">
        <v>7.6719999999999997</v>
      </c>
      <c r="AY52">
        <v>0</v>
      </c>
      <c r="AZ52">
        <f t="shared" si="0"/>
        <v>79.2</v>
      </c>
      <c r="BA52">
        <f t="shared" si="1"/>
        <v>2468.7635879999993</v>
      </c>
      <c r="BD52">
        <v>22.05</v>
      </c>
      <c r="BE52">
        <v>8.67</v>
      </c>
      <c r="BF52">
        <v>1.81</v>
      </c>
      <c r="BG52">
        <v>0</v>
      </c>
      <c r="BH52">
        <v>6.94</v>
      </c>
      <c r="BI52">
        <v>8.15</v>
      </c>
      <c r="BJ52">
        <v>4.24</v>
      </c>
      <c r="BK52">
        <v>3.53</v>
      </c>
      <c r="BL52">
        <v>1.2</v>
      </c>
      <c r="BM52">
        <v>0</v>
      </c>
      <c r="BN52">
        <v>0</v>
      </c>
      <c r="BO52">
        <v>13.83</v>
      </c>
      <c r="BP52">
        <v>4.45</v>
      </c>
      <c r="BQ52">
        <v>0</v>
      </c>
      <c r="BR52">
        <v>3.86</v>
      </c>
      <c r="BS52">
        <v>0.47</v>
      </c>
      <c r="BT52">
        <v>0</v>
      </c>
      <c r="BU52">
        <v>0</v>
      </c>
      <c r="BV52">
        <v>0</v>
      </c>
      <c r="BW52">
        <f t="shared" si="2"/>
        <v>79.2</v>
      </c>
    </row>
    <row r="53" spans="1:75">
      <c r="A53" t="s">
        <v>95</v>
      </c>
      <c r="B53">
        <v>0</v>
      </c>
      <c r="C53">
        <v>0</v>
      </c>
      <c r="D53">
        <v>8.4</v>
      </c>
      <c r="E53">
        <v>0</v>
      </c>
      <c r="F53">
        <v>0</v>
      </c>
      <c r="G53">
        <v>34.752000000000002</v>
      </c>
      <c r="H53">
        <v>0</v>
      </c>
      <c r="I53">
        <v>80.007999999999996</v>
      </c>
      <c r="J53">
        <v>4.3840000000000003</v>
      </c>
      <c r="K53">
        <v>215.53139400000001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279.18</v>
      </c>
      <c r="V53">
        <v>20.739633999999999</v>
      </c>
      <c r="W53">
        <v>147.515625</v>
      </c>
      <c r="X53">
        <v>0</v>
      </c>
      <c r="Y53">
        <v>0</v>
      </c>
      <c r="Z53">
        <v>1.65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40.584000000000003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27.93</v>
      </c>
      <c r="AP53">
        <v>11.529</v>
      </c>
      <c r="AQ53">
        <v>0</v>
      </c>
      <c r="AR53">
        <v>4.4160000000000004</v>
      </c>
      <c r="AS53">
        <v>5.3807999999999998</v>
      </c>
      <c r="AT53">
        <v>14.9968</v>
      </c>
      <c r="AU53">
        <v>0</v>
      </c>
      <c r="AV53">
        <v>20.16</v>
      </c>
      <c r="AW53">
        <v>34.752000000000002</v>
      </c>
      <c r="AX53">
        <v>7.6719999999999997</v>
      </c>
      <c r="AY53">
        <v>0</v>
      </c>
      <c r="AZ53">
        <f t="shared" si="0"/>
        <v>79.19</v>
      </c>
      <c r="BA53">
        <f t="shared" si="1"/>
        <v>2461.6417879999999</v>
      </c>
      <c r="BD53">
        <v>22.05</v>
      </c>
      <c r="BE53">
        <v>8.67</v>
      </c>
      <c r="BF53">
        <v>1.81</v>
      </c>
      <c r="BG53">
        <v>0</v>
      </c>
      <c r="BH53">
        <v>6.94</v>
      </c>
      <c r="BI53">
        <v>8.15</v>
      </c>
      <c r="BJ53">
        <v>4.24</v>
      </c>
      <c r="BK53">
        <v>3.53</v>
      </c>
      <c r="BL53">
        <v>1.2</v>
      </c>
      <c r="BM53">
        <v>0</v>
      </c>
      <c r="BN53">
        <v>0</v>
      </c>
      <c r="BO53">
        <v>13.83</v>
      </c>
      <c r="BP53">
        <v>4.45</v>
      </c>
      <c r="BQ53">
        <v>0</v>
      </c>
      <c r="BR53">
        <v>3.86</v>
      </c>
      <c r="BS53">
        <v>0.46</v>
      </c>
      <c r="BT53">
        <v>0</v>
      </c>
      <c r="BU53">
        <v>0</v>
      </c>
      <c r="BV53">
        <v>0</v>
      </c>
      <c r="BW53">
        <f t="shared" si="2"/>
        <v>79.19</v>
      </c>
    </row>
    <row r="54" spans="1:75">
      <c r="A54" t="s">
        <v>96</v>
      </c>
      <c r="B54">
        <v>0</v>
      </c>
      <c r="C54">
        <v>0</v>
      </c>
      <c r="D54">
        <v>8.4</v>
      </c>
      <c r="E54">
        <v>0</v>
      </c>
      <c r="F54">
        <v>0</v>
      </c>
      <c r="G54">
        <v>34.752000000000002</v>
      </c>
      <c r="H54">
        <v>0</v>
      </c>
      <c r="I54">
        <v>80.007999999999996</v>
      </c>
      <c r="J54">
        <v>4.3840000000000003</v>
      </c>
      <c r="K54">
        <v>215.53139400000001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279.18</v>
      </c>
      <c r="V54">
        <v>20.739633999999999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40.584000000000003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27.93</v>
      </c>
      <c r="AP54">
        <v>11.529</v>
      </c>
      <c r="AQ54">
        <v>0</v>
      </c>
      <c r="AR54">
        <v>4.4160000000000004</v>
      </c>
      <c r="AS54">
        <v>5.3807999999999998</v>
      </c>
      <c r="AT54">
        <v>14.9968</v>
      </c>
      <c r="AU54">
        <v>0</v>
      </c>
      <c r="AV54">
        <v>20.16</v>
      </c>
      <c r="AW54">
        <v>34.752000000000002</v>
      </c>
      <c r="AX54">
        <v>7.6719999999999997</v>
      </c>
      <c r="AY54">
        <v>0</v>
      </c>
      <c r="AZ54">
        <f t="shared" si="0"/>
        <v>79</v>
      </c>
      <c r="BA54">
        <f t="shared" si="1"/>
        <v>2459.8017879999998</v>
      </c>
      <c r="BD54">
        <v>22.05</v>
      </c>
      <c r="BE54">
        <v>8.67</v>
      </c>
      <c r="BF54">
        <v>1.81</v>
      </c>
      <c r="BG54">
        <v>0</v>
      </c>
      <c r="BH54">
        <v>6.94</v>
      </c>
      <c r="BI54">
        <v>8.15</v>
      </c>
      <c r="BJ54">
        <v>4.24</v>
      </c>
      <c r="BK54">
        <v>3.39</v>
      </c>
      <c r="BL54">
        <v>1.1499999999999999</v>
      </c>
      <c r="BM54">
        <v>0</v>
      </c>
      <c r="BN54">
        <v>0</v>
      </c>
      <c r="BO54">
        <v>13.83</v>
      </c>
      <c r="BP54">
        <v>4.45</v>
      </c>
      <c r="BQ54">
        <v>0</v>
      </c>
      <c r="BR54">
        <v>3.86</v>
      </c>
      <c r="BS54">
        <v>0.46</v>
      </c>
      <c r="BT54">
        <v>0</v>
      </c>
      <c r="BU54">
        <v>0</v>
      </c>
      <c r="BV54">
        <v>0</v>
      </c>
      <c r="BW54">
        <f t="shared" si="2"/>
        <v>79</v>
      </c>
    </row>
    <row r="55" spans="1:75">
      <c r="A55" t="s">
        <v>97</v>
      </c>
      <c r="B55">
        <v>0</v>
      </c>
      <c r="C55">
        <v>0</v>
      </c>
      <c r="D55">
        <v>8.4</v>
      </c>
      <c r="E55">
        <v>0</v>
      </c>
      <c r="F55">
        <v>0</v>
      </c>
      <c r="G55">
        <v>34.752000000000002</v>
      </c>
      <c r="H55">
        <v>0</v>
      </c>
      <c r="I55">
        <v>80.007999999999996</v>
      </c>
      <c r="J55">
        <v>4.3840000000000003</v>
      </c>
      <c r="K55">
        <v>215.53139400000001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20.739633999999999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40.584000000000003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27.93</v>
      </c>
      <c r="AP55">
        <v>11.529</v>
      </c>
      <c r="AQ55">
        <v>0</v>
      </c>
      <c r="AR55">
        <v>4.4160000000000004</v>
      </c>
      <c r="AS55">
        <v>5.3807999999999998</v>
      </c>
      <c r="AT55">
        <v>14.9968</v>
      </c>
      <c r="AU55">
        <v>0</v>
      </c>
      <c r="AV55">
        <v>20.16</v>
      </c>
      <c r="AW55">
        <v>34.752000000000002</v>
      </c>
      <c r="AX55">
        <v>7.6719999999999997</v>
      </c>
      <c r="AY55">
        <v>0</v>
      </c>
      <c r="AZ55">
        <f t="shared" si="0"/>
        <v>79.650000000000006</v>
      </c>
      <c r="BA55">
        <f t="shared" si="1"/>
        <v>2460.4517879999999</v>
      </c>
      <c r="BD55">
        <v>22.05</v>
      </c>
      <c r="BE55">
        <v>8.67</v>
      </c>
      <c r="BF55">
        <v>1.81</v>
      </c>
      <c r="BG55">
        <v>0</v>
      </c>
      <c r="BH55">
        <v>6.94</v>
      </c>
      <c r="BI55">
        <v>8.15</v>
      </c>
      <c r="BJ55">
        <v>4.24</v>
      </c>
      <c r="BK55">
        <v>3.39</v>
      </c>
      <c r="BL55">
        <v>1.1499999999999999</v>
      </c>
      <c r="BM55">
        <v>0</v>
      </c>
      <c r="BN55">
        <v>0</v>
      </c>
      <c r="BO55">
        <v>13.83</v>
      </c>
      <c r="BP55">
        <v>4.45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79.650000000000006</v>
      </c>
    </row>
    <row r="56" spans="1:75">
      <c r="A56" t="s">
        <v>98</v>
      </c>
      <c r="B56">
        <v>0</v>
      </c>
      <c r="C56">
        <v>0</v>
      </c>
      <c r="D56">
        <v>8.4</v>
      </c>
      <c r="E56">
        <v>0</v>
      </c>
      <c r="F56">
        <v>0</v>
      </c>
      <c r="G56">
        <v>34.752000000000002</v>
      </c>
      <c r="H56">
        <v>0</v>
      </c>
      <c r="I56">
        <v>80.007999999999996</v>
      </c>
      <c r="J56">
        <v>4.3840000000000003</v>
      </c>
      <c r="K56">
        <v>215.53139400000001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20.739633999999999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40.584000000000003</v>
      </c>
      <c r="AH56">
        <v>46.781799999999997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27.93</v>
      </c>
      <c r="AP56">
        <v>11.529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20.16</v>
      </c>
      <c r="AW56">
        <v>34.752000000000002</v>
      </c>
      <c r="AX56">
        <v>7.6719999999999997</v>
      </c>
      <c r="AY56">
        <v>0</v>
      </c>
      <c r="AZ56">
        <f t="shared" si="0"/>
        <v>79.650000000000006</v>
      </c>
      <c r="BA56">
        <f t="shared" si="1"/>
        <v>2460.4517879999999</v>
      </c>
      <c r="BD56">
        <v>22.05</v>
      </c>
      <c r="BE56">
        <v>8.67</v>
      </c>
      <c r="BF56">
        <v>1.81</v>
      </c>
      <c r="BG56">
        <v>0</v>
      </c>
      <c r="BH56">
        <v>6.94</v>
      </c>
      <c r="BI56">
        <v>8.15</v>
      </c>
      <c r="BJ56">
        <v>4.24</v>
      </c>
      <c r="BK56">
        <v>3.39</v>
      </c>
      <c r="BL56">
        <v>1.1499999999999999</v>
      </c>
      <c r="BM56">
        <v>0</v>
      </c>
      <c r="BN56">
        <v>0</v>
      </c>
      <c r="BO56">
        <v>13.83</v>
      </c>
      <c r="BP56">
        <v>4.45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79.650000000000006</v>
      </c>
    </row>
    <row r="57" spans="1:75">
      <c r="A57" t="s">
        <v>99</v>
      </c>
      <c r="B57">
        <v>0</v>
      </c>
      <c r="C57">
        <v>0</v>
      </c>
      <c r="D57">
        <v>8.4</v>
      </c>
      <c r="E57">
        <v>0</v>
      </c>
      <c r="F57">
        <v>0</v>
      </c>
      <c r="G57">
        <v>34.752000000000002</v>
      </c>
      <c r="H57">
        <v>0</v>
      </c>
      <c r="I57">
        <v>80.007999999999996</v>
      </c>
      <c r="J57">
        <v>4.3840000000000003</v>
      </c>
      <c r="K57">
        <v>215.53139400000001</v>
      </c>
      <c r="L57">
        <v>653.15250000000003</v>
      </c>
      <c r="M57">
        <v>92</v>
      </c>
      <c r="N57">
        <v>118.125</v>
      </c>
      <c r="O57">
        <v>123.66562500000001</v>
      </c>
      <c r="P57">
        <v>118.5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20.739633999999999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40.584000000000003</v>
      </c>
      <c r="AH57">
        <v>46.781799999999997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27.93</v>
      </c>
      <c r="AP57">
        <v>11.529</v>
      </c>
      <c r="AQ57">
        <v>15.561</v>
      </c>
      <c r="AR57">
        <v>4.4160000000000004</v>
      </c>
      <c r="AS57">
        <v>5.3807999999999998</v>
      </c>
      <c r="AT57">
        <v>14.9968</v>
      </c>
      <c r="AU57">
        <v>0</v>
      </c>
      <c r="AV57">
        <v>20.16</v>
      </c>
      <c r="AW57">
        <v>34.752000000000002</v>
      </c>
      <c r="AX57">
        <v>7.6719999999999997</v>
      </c>
      <c r="AY57">
        <v>0</v>
      </c>
      <c r="AZ57">
        <f t="shared" si="0"/>
        <v>79.650000000000006</v>
      </c>
      <c r="BA57">
        <f t="shared" si="1"/>
        <v>2468.9252879999999</v>
      </c>
      <c r="BD57">
        <v>22.05</v>
      </c>
      <c r="BE57">
        <v>8.67</v>
      </c>
      <c r="BF57">
        <v>1.81</v>
      </c>
      <c r="BG57">
        <v>0</v>
      </c>
      <c r="BH57">
        <v>6.94</v>
      </c>
      <c r="BI57">
        <v>8.15</v>
      </c>
      <c r="BJ57">
        <v>4.24</v>
      </c>
      <c r="BK57">
        <v>3.39</v>
      </c>
      <c r="BL57">
        <v>1.1499999999999999</v>
      </c>
      <c r="BM57">
        <v>0</v>
      </c>
      <c r="BN57">
        <v>0</v>
      </c>
      <c r="BO57">
        <v>13.83</v>
      </c>
      <c r="BP57">
        <v>4.45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79.650000000000006</v>
      </c>
    </row>
    <row r="58" spans="1:75">
      <c r="A58" t="s">
        <v>100</v>
      </c>
      <c r="B58">
        <v>0</v>
      </c>
      <c r="C58">
        <v>0</v>
      </c>
      <c r="D58">
        <v>8.4</v>
      </c>
      <c r="E58">
        <v>0</v>
      </c>
      <c r="F58">
        <v>0</v>
      </c>
      <c r="G58">
        <v>34.752000000000002</v>
      </c>
      <c r="H58">
        <v>0</v>
      </c>
      <c r="I58">
        <v>80.007999999999996</v>
      </c>
      <c r="J58">
        <v>4.3840000000000003</v>
      </c>
      <c r="K58">
        <v>215.53139400000001</v>
      </c>
      <c r="L58">
        <v>653.15250000000003</v>
      </c>
      <c r="M58">
        <v>92</v>
      </c>
      <c r="N58">
        <v>118.125</v>
      </c>
      <c r="O58">
        <v>123.66562500000001</v>
      </c>
      <c r="P58">
        <v>118.5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20.739633999999999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40.584000000000003</v>
      </c>
      <c r="AH58">
        <v>46.781799999999997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27.93</v>
      </c>
      <c r="AP58">
        <v>11.529</v>
      </c>
      <c r="AQ58">
        <v>15.561</v>
      </c>
      <c r="AR58">
        <v>4.4160000000000004</v>
      </c>
      <c r="AS58">
        <v>5.3807999999999998</v>
      </c>
      <c r="AT58">
        <v>14.9968</v>
      </c>
      <c r="AU58">
        <v>0</v>
      </c>
      <c r="AV58">
        <v>20.16</v>
      </c>
      <c r="AW58">
        <v>34.752000000000002</v>
      </c>
      <c r="AX58">
        <v>7.6719999999999997</v>
      </c>
      <c r="AY58">
        <v>0</v>
      </c>
      <c r="AZ58">
        <f t="shared" si="0"/>
        <v>79.650000000000006</v>
      </c>
      <c r="BA58">
        <f t="shared" si="1"/>
        <v>2468.9252879999999</v>
      </c>
      <c r="BD58">
        <v>22.05</v>
      </c>
      <c r="BE58">
        <v>8.67</v>
      </c>
      <c r="BF58">
        <v>1.81</v>
      </c>
      <c r="BG58">
        <v>0</v>
      </c>
      <c r="BH58">
        <v>6.94</v>
      </c>
      <c r="BI58">
        <v>8.15</v>
      </c>
      <c r="BJ58">
        <v>4.24</v>
      </c>
      <c r="BK58">
        <v>3.39</v>
      </c>
      <c r="BL58">
        <v>1.1499999999999999</v>
      </c>
      <c r="BM58">
        <v>0</v>
      </c>
      <c r="BN58">
        <v>0</v>
      </c>
      <c r="BO58">
        <v>13.83</v>
      </c>
      <c r="BP58">
        <v>4.45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79.650000000000006</v>
      </c>
    </row>
    <row r="59" spans="1:75">
      <c r="A59" t="s">
        <v>101</v>
      </c>
      <c r="B59">
        <v>0</v>
      </c>
      <c r="C59">
        <v>0</v>
      </c>
      <c r="D59">
        <v>8.4</v>
      </c>
      <c r="E59">
        <v>0</v>
      </c>
      <c r="F59">
        <v>0</v>
      </c>
      <c r="G59">
        <v>34.752000000000002</v>
      </c>
      <c r="H59">
        <v>0</v>
      </c>
      <c r="I59">
        <v>80.007999999999996</v>
      </c>
      <c r="J59">
        <v>4.3840000000000003</v>
      </c>
      <c r="K59">
        <v>215.53139400000001</v>
      </c>
      <c r="L59">
        <v>653.15250000000003</v>
      </c>
      <c r="M59">
        <v>92</v>
      </c>
      <c r="N59">
        <v>118.125</v>
      </c>
      <c r="O59">
        <v>123.66562500000001</v>
      </c>
      <c r="P59">
        <v>118.5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21.642299999999999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40.584000000000003</v>
      </c>
      <c r="AH59">
        <v>70.172700000000006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27.93</v>
      </c>
      <c r="AP59">
        <v>11.529</v>
      </c>
      <c r="AQ59">
        <v>15.561</v>
      </c>
      <c r="AR59">
        <v>6.6239999999999997</v>
      </c>
      <c r="AS59">
        <v>5.3807999999999998</v>
      </c>
      <c r="AT59">
        <v>14.9968</v>
      </c>
      <c r="AU59">
        <v>0</v>
      </c>
      <c r="AV59">
        <v>20.16</v>
      </c>
      <c r="AW59">
        <v>34.752000000000002</v>
      </c>
      <c r="AX59">
        <v>7.6719999999999997</v>
      </c>
      <c r="AY59">
        <v>0</v>
      </c>
      <c r="AZ59">
        <f t="shared" si="0"/>
        <v>79.650000000000006</v>
      </c>
      <c r="BA59">
        <f t="shared" si="1"/>
        <v>2495.4268539999994</v>
      </c>
      <c r="BD59">
        <v>22.05</v>
      </c>
      <c r="BE59">
        <v>8.67</v>
      </c>
      <c r="BF59">
        <v>1.81</v>
      </c>
      <c r="BG59">
        <v>0</v>
      </c>
      <c r="BH59">
        <v>6.94</v>
      </c>
      <c r="BI59">
        <v>8.15</v>
      </c>
      <c r="BJ59">
        <v>4.24</v>
      </c>
      <c r="BK59">
        <v>3.39</v>
      </c>
      <c r="BL59">
        <v>1.1499999999999999</v>
      </c>
      <c r="BM59">
        <v>0</v>
      </c>
      <c r="BN59">
        <v>0</v>
      </c>
      <c r="BO59">
        <v>13.83</v>
      </c>
      <c r="BP59">
        <v>4.45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79.650000000000006</v>
      </c>
    </row>
    <row r="60" spans="1:75">
      <c r="A60" t="s">
        <v>102</v>
      </c>
      <c r="B60">
        <v>0</v>
      </c>
      <c r="C60">
        <v>0</v>
      </c>
      <c r="D60">
        <v>8.4</v>
      </c>
      <c r="E60">
        <v>0</v>
      </c>
      <c r="F60">
        <v>0</v>
      </c>
      <c r="G60">
        <v>34.752000000000002</v>
      </c>
      <c r="H60">
        <v>0</v>
      </c>
      <c r="I60">
        <v>80.007999999999996</v>
      </c>
      <c r="J60">
        <v>4.3840000000000003</v>
      </c>
      <c r="K60">
        <v>215.53139400000001</v>
      </c>
      <c r="L60">
        <v>653.15250000000003</v>
      </c>
      <c r="M60">
        <v>92</v>
      </c>
      <c r="N60">
        <v>118.125</v>
      </c>
      <c r="O60">
        <v>123.66562500000001</v>
      </c>
      <c r="P60">
        <v>118.5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40.584000000000003</v>
      </c>
      <c r="AH60">
        <v>70.172700000000006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27.93</v>
      </c>
      <c r="AP60">
        <v>11.529</v>
      </c>
      <c r="AQ60">
        <v>15.561</v>
      </c>
      <c r="AR60">
        <v>6.6239999999999997</v>
      </c>
      <c r="AS60">
        <v>5.3807999999999998</v>
      </c>
      <c r="AT60">
        <v>14.9968</v>
      </c>
      <c r="AU60">
        <v>0</v>
      </c>
      <c r="AV60">
        <v>20.16</v>
      </c>
      <c r="AW60">
        <v>34.752000000000002</v>
      </c>
      <c r="AX60">
        <v>7.6719999999999997</v>
      </c>
      <c r="AY60">
        <v>0</v>
      </c>
      <c r="AZ60">
        <f t="shared" si="0"/>
        <v>79.650000000000006</v>
      </c>
      <c r="BA60">
        <f t="shared" si="1"/>
        <v>2494.5164039999995</v>
      </c>
      <c r="BD60">
        <v>22.05</v>
      </c>
      <c r="BE60">
        <v>8.67</v>
      </c>
      <c r="BF60">
        <v>1.81</v>
      </c>
      <c r="BG60">
        <v>0</v>
      </c>
      <c r="BH60">
        <v>6.94</v>
      </c>
      <c r="BI60">
        <v>8.15</v>
      </c>
      <c r="BJ60">
        <v>4.24</v>
      </c>
      <c r="BK60">
        <v>3.39</v>
      </c>
      <c r="BL60">
        <v>1.1499999999999999</v>
      </c>
      <c r="BM60">
        <v>0</v>
      </c>
      <c r="BN60">
        <v>0</v>
      </c>
      <c r="BO60">
        <v>13.83</v>
      </c>
      <c r="BP60">
        <v>4.45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79.650000000000006</v>
      </c>
    </row>
    <row r="61" spans="1:75">
      <c r="A61" t="s">
        <v>103</v>
      </c>
      <c r="B61">
        <v>0</v>
      </c>
      <c r="C61">
        <v>0</v>
      </c>
      <c r="D61">
        <v>8.4</v>
      </c>
      <c r="E61">
        <v>0</v>
      </c>
      <c r="F61">
        <v>0</v>
      </c>
      <c r="G61">
        <v>34.752000000000002</v>
      </c>
      <c r="H61">
        <v>0</v>
      </c>
      <c r="I61">
        <v>80.007999999999996</v>
      </c>
      <c r="J61">
        <v>4.3840000000000003</v>
      </c>
      <c r="K61">
        <v>215.53139400000001</v>
      </c>
      <c r="L61">
        <v>653.15250000000003</v>
      </c>
      <c r="M61">
        <v>92</v>
      </c>
      <c r="N61">
        <v>118.125</v>
      </c>
      <c r="O61">
        <v>123.66562500000001</v>
      </c>
      <c r="P61">
        <v>118.5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36.544144000000003</v>
      </c>
      <c r="AE61">
        <v>15.396000000000001</v>
      </c>
      <c r="AF61">
        <v>8.8740000000000006</v>
      </c>
      <c r="AG61">
        <v>40.584000000000003</v>
      </c>
      <c r="AH61">
        <v>70.172700000000006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27.93</v>
      </c>
      <c r="AP61">
        <v>11.529</v>
      </c>
      <c r="AQ61">
        <v>31.122</v>
      </c>
      <c r="AR61">
        <v>6.6239999999999997</v>
      </c>
      <c r="AS61">
        <v>5.3807999999999998</v>
      </c>
      <c r="AT61">
        <v>14.9968</v>
      </c>
      <c r="AU61">
        <v>0</v>
      </c>
      <c r="AV61">
        <v>20.16</v>
      </c>
      <c r="AW61">
        <v>34.752000000000002</v>
      </c>
      <c r="AX61">
        <v>7.6719999999999997</v>
      </c>
      <c r="AY61">
        <v>0</v>
      </c>
      <c r="AZ61">
        <f t="shared" si="0"/>
        <v>79.650000000000006</v>
      </c>
      <c r="BA61">
        <f t="shared" si="1"/>
        <v>2494.681403999999</v>
      </c>
      <c r="BD61">
        <v>22.05</v>
      </c>
      <c r="BE61">
        <v>8.67</v>
      </c>
      <c r="BF61">
        <v>1.81</v>
      </c>
      <c r="BG61">
        <v>0</v>
      </c>
      <c r="BH61">
        <v>6.94</v>
      </c>
      <c r="BI61">
        <v>8.15</v>
      </c>
      <c r="BJ61">
        <v>4.24</v>
      </c>
      <c r="BK61">
        <v>3.39</v>
      </c>
      <c r="BL61">
        <v>1.1499999999999999</v>
      </c>
      <c r="BM61">
        <v>0</v>
      </c>
      <c r="BN61">
        <v>0</v>
      </c>
      <c r="BO61">
        <v>13.83</v>
      </c>
      <c r="BP61">
        <v>4.45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79.650000000000006</v>
      </c>
    </row>
    <row r="62" spans="1:75">
      <c r="A62" t="s">
        <v>104</v>
      </c>
      <c r="B62">
        <v>0</v>
      </c>
      <c r="C62">
        <v>0</v>
      </c>
      <c r="D62">
        <v>8.4</v>
      </c>
      <c r="E62">
        <v>0</v>
      </c>
      <c r="F62">
        <v>0</v>
      </c>
      <c r="G62">
        <v>34.752000000000002</v>
      </c>
      <c r="H62">
        <v>0</v>
      </c>
      <c r="I62">
        <v>80.007999999999996</v>
      </c>
      <c r="J62">
        <v>4.3840000000000003</v>
      </c>
      <c r="K62">
        <v>215.53139400000001</v>
      </c>
      <c r="L62">
        <v>653.15250000000003</v>
      </c>
      <c r="M62">
        <v>92</v>
      </c>
      <c r="N62">
        <v>118.125</v>
      </c>
      <c r="O62">
        <v>123.66562500000001</v>
      </c>
      <c r="P62">
        <v>118.5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36.544144000000003</v>
      </c>
      <c r="AE62">
        <v>15.396000000000001</v>
      </c>
      <c r="AF62">
        <v>8.8740000000000006</v>
      </c>
      <c r="AG62">
        <v>40.584000000000003</v>
      </c>
      <c r="AH62">
        <v>70.172700000000006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27.93</v>
      </c>
      <c r="AP62">
        <v>11.529</v>
      </c>
      <c r="AQ62">
        <v>31.122</v>
      </c>
      <c r="AR62">
        <v>6.6239999999999997</v>
      </c>
      <c r="AS62">
        <v>5.3807999999999998</v>
      </c>
      <c r="AT62">
        <v>14.9968</v>
      </c>
      <c r="AU62">
        <v>0</v>
      </c>
      <c r="AV62">
        <v>20.16</v>
      </c>
      <c r="AW62">
        <v>34.752000000000002</v>
      </c>
      <c r="AX62">
        <v>7.6719999999999997</v>
      </c>
      <c r="AY62">
        <v>0</v>
      </c>
      <c r="AZ62">
        <f t="shared" si="0"/>
        <v>79.540000000000006</v>
      </c>
      <c r="BA62">
        <f t="shared" si="1"/>
        <v>2494.5714039999989</v>
      </c>
      <c r="BD62">
        <v>22.05</v>
      </c>
      <c r="BE62">
        <v>8.67</v>
      </c>
      <c r="BF62">
        <v>1.81</v>
      </c>
      <c r="BG62">
        <v>0</v>
      </c>
      <c r="BH62">
        <v>6.94</v>
      </c>
      <c r="BI62">
        <v>8.15</v>
      </c>
      <c r="BJ62">
        <v>4.24</v>
      </c>
      <c r="BK62">
        <v>3.32</v>
      </c>
      <c r="BL62">
        <v>1.1100000000000001</v>
      </c>
      <c r="BM62">
        <v>0</v>
      </c>
      <c r="BN62">
        <v>0</v>
      </c>
      <c r="BO62">
        <v>13.83</v>
      </c>
      <c r="BP62">
        <v>4.45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79.540000000000006</v>
      </c>
    </row>
    <row r="63" spans="1:75">
      <c r="A63" t="s">
        <v>105</v>
      </c>
      <c r="B63">
        <v>0</v>
      </c>
      <c r="C63">
        <v>0</v>
      </c>
      <c r="D63">
        <v>8.4</v>
      </c>
      <c r="E63">
        <v>0</v>
      </c>
      <c r="F63">
        <v>0</v>
      </c>
      <c r="G63">
        <v>34.752000000000002</v>
      </c>
      <c r="H63">
        <v>0</v>
      </c>
      <c r="I63">
        <v>80.007999999999996</v>
      </c>
      <c r="J63">
        <v>4.3840000000000003</v>
      </c>
      <c r="K63">
        <v>215.53139400000001</v>
      </c>
      <c r="L63">
        <v>653.15250000000003</v>
      </c>
      <c r="M63">
        <v>92</v>
      </c>
      <c r="N63">
        <v>118.125</v>
      </c>
      <c r="O63">
        <v>123.66562500000001</v>
      </c>
      <c r="P63">
        <v>118.5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279.18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15.396000000000001</v>
      </c>
      <c r="AF63">
        <v>8.8740000000000006</v>
      </c>
      <c r="AG63">
        <v>40.584000000000003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</v>
      </c>
      <c r="AO63">
        <v>27.93</v>
      </c>
      <c r="AP63">
        <v>11.529</v>
      </c>
      <c r="AQ63">
        <v>31.122</v>
      </c>
      <c r="AR63">
        <v>6.6239999999999997</v>
      </c>
      <c r="AS63">
        <v>5.3807999999999998</v>
      </c>
      <c r="AT63">
        <v>14.9968</v>
      </c>
      <c r="AU63">
        <v>0</v>
      </c>
      <c r="AV63">
        <v>20.16</v>
      </c>
      <c r="AW63">
        <v>34.752000000000002</v>
      </c>
      <c r="AX63">
        <v>7.6719999999999997</v>
      </c>
      <c r="AY63">
        <v>0</v>
      </c>
      <c r="AZ63">
        <f t="shared" si="0"/>
        <v>79.37</v>
      </c>
      <c r="BA63">
        <f t="shared" si="1"/>
        <v>2500.955203999999</v>
      </c>
      <c r="BD63">
        <v>22.05</v>
      </c>
      <c r="BE63">
        <v>8.67</v>
      </c>
      <c r="BF63">
        <v>1.64</v>
      </c>
      <c r="BG63">
        <v>0</v>
      </c>
      <c r="BH63">
        <v>6.94</v>
      </c>
      <c r="BI63">
        <v>8.15</v>
      </c>
      <c r="BJ63">
        <v>4.24</v>
      </c>
      <c r="BK63">
        <v>3.32</v>
      </c>
      <c r="BL63">
        <v>1.1100000000000001</v>
      </c>
      <c r="BM63">
        <v>0</v>
      </c>
      <c r="BN63">
        <v>0</v>
      </c>
      <c r="BO63">
        <v>13.83</v>
      </c>
      <c r="BP63">
        <v>4.45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79.37</v>
      </c>
    </row>
    <row r="64" spans="1:75">
      <c r="A64" t="s">
        <v>106</v>
      </c>
      <c r="B64">
        <v>0</v>
      </c>
      <c r="C64">
        <v>0</v>
      </c>
      <c r="D64">
        <v>8.4</v>
      </c>
      <c r="E64">
        <v>0</v>
      </c>
      <c r="F64">
        <v>0</v>
      </c>
      <c r="G64">
        <v>34.752000000000002</v>
      </c>
      <c r="H64">
        <v>0</v>
      </c>
      <c r="I64">
        <v>80.007999999999996</v>
      </c>
      <c r="J64">
        <v>4.3840000000000003</v>
      </c>
      <c r="K64">
        <v>215.53139400000001</v>
      </c>
      <c r="L64">
        <v>653.15250000000003</v>
      </c>
      <c r="M64">
        <v>92</v>
      </c>
      <c r="N64">
        <v>118.125</v>
      </c>
      <c r="O64">
        <v>123.66562500000001</v>
      </c>
      <c r="P64">
        <v>118.5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279.18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15.396000000000001</v>
      </c>
      <c r="AF64">
        <v>8.8740000000000006</v>
      </c>
      <c r="AG64">
        <v>40.584000000000003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</v>
      </c>
      <c r="AO64">
        <v>27.93</v>
      </c>
      <c r="AP64">
        <v>11.529</v>
      </c>
      <c r="AQ64">
        <v>46.683</v>
      </c>
      <c r="AR64">
        <v>6.6239999999999997</v>
      </c>
      <c r="AS64">
        <v>5.3807999999999998</v>
      </c>
      <c r="AT64">
        <v>14.9968</v>
      </c>
      <c r="AU64">
        <v>0</v>
      </c>
      <c r="AV64">
        <v>20.16</v>
      </c>
      <c r="AW64">
        <v>34.752000000000002</v>
      </c>
      <c r="AX64">
        <v>7.6719999999999997</v>
      </c>
      <c r="AY64">
        <v>0</v>
      </c>
      <c r="AZ64">
        <f t="shared" si="0"/>
        <v>79.540000000000006</v>
      </c>
      <c r="BA64">
        <f t="shared" si="1"/>
        <v>2516.6862039999992</v>
      </c>
      <c r="BD64">
        <v>22.05</v>
      </c>
      <c r="BE64">
        <v>8.67</v>
      </c>
      <c r="BF64">
        <v>1.81</v>
      </c>
      <c r="BG64">
        <v>0</v>
      </c>
      <c r="BH64">
        <v>6.94</v>
      </c>
      <c r="BI64">
        <v>8.15</v>
      </c>
      <c r="BJ64">
        <v>4.24</v>
      </c>
      <c r="BK64">
        <v>3.32</v>
      </c>
      <c r="BL64">
        <v>1.1100000000000001</v>
      </c>
      <c r="BM64">
        <v>0</v>
      </c>
      <c r="BN64">
        <v>0</v>
      </c>
      <c r="BO64">
        <v>13.83</v>
      </c>
      <c r="BP64">
        <v>4.45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79.540000000000006</v>
      </c>
    </row>
    <row r="65" spans="1:75">
      <c r="A65" t="s">
        <v>107</v>
      </c>
      <c r="B65">
        <v>0</v>
      </c>
      <c r="C65">
        <v>0</v>
      </c>
      <c r="D65">
        <v>8.4</v>
      </c>
      <c r="E65">
        <v>0</v>
      </c>
      <c r="F65">
        <v>0</v>
      </c>
      <c r="G65">
        <v>34.752000000000002</v>
      </c>
      <c r="H65">
        <v>0</v>
      </c>
      <c r="I65">
        <v>80.007999999999996</v>
      </c>
      <c r="J65">
        <v>4.3840000000000003</v>
      </c>
      <c r="K65">
        <v>215.53139400000001</v>
      </c>
      <c r="L65">
        <v>653.15250000000003</v>
      </c>
      <c r="M65">
        <v>92</v>
      </c>
      <c r="N65">
        <v>118.125</v>
      </c>
      <c r="O65">
        <v>123.66562500000001</v>
      </c>
      <c r="P65">
        <v>118.5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279.18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15.396000000000001</v>
      </c>
      <c r="AF65">
        <v>8.8740000000000006</v>
      </c>
      <c r="AG65">
        <v>40.584000000000003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4.2656000000000001</v>
      </c>
      <c r="AN65">
        <v>0</v>
      </c>
      <c r="AO65">
        <v>27.93</v>
      </c>
      <c r="AP65">
        <v>11.529</v>
      </c>
      <c r="AQ65">
        <v>46.683</v>
      </c>
      <c r="AR65">
        <v>6.6239999999999997</v>
      </c>
      <c r="AS65">
        <v>5.3807999999999998</v>
      </c>
      <c r="AT65">
        <v>14.9968</v>
      </c>
      <c r="AU65">
        <v>0</v>
      </c>
      <c r="AV65">
        <v>20.16</v>
      </c>
      <c r="AW65">
        <v>34.752000000000002</v>
      </c>
      <c r="AX65">
        <v>7.6719999999999997</v>
      </c>
      <c r="AY65">
        <v>0</v>
      </c>
      <c r="AZ65">
        <f t="shared" si="0"/>
        <v>79.430000000000007</v>
      </c>
      <c r="BA65">
        <f t="shared" si="1"/>
        <v>2520.9484439999992</v>
      </c>
      <c r="BD65">
        <v>22.05</v>
      </c>
      <c r="BE65">
        <v>8.67</v>
      </c>
      <c r="BF65">
        <v>1.7</v>
      </c>
      <c r="BG65">
        <v>0</v>
      </c>
      <c r="BH65">
        <v>6.94</v>
      </c>
      <c r="BI65">
        <v>8.15</v>
      </c>
      <c r="BJ65">
        <v>4.24</v>
      </c>
      <c r="BK65">
        <v>3.32</v>
      </c>
      <c r="BL65">
        <v>1.1100000000000001</v>
      </c>
      <c r="BM65">
        <v>0</v>
      </c>
      <c r="BN65">
        <v>0</v>
      </c>
      <c r="BO65">
        <v>13.83</v>
      </c>
      <c r="BP65">
        <v>4.45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79.430000000000007</v>
      </c>
    </row>
    <row r="66" spans="1:75">
      <c r="A66" t="s">
        <v>108</v>
      </c>
      <c r="B66">
        <v>0</v>
      </c>
      <c r="C66">
        <v>0</v>
      </c>
      <c r="D66">
        <v>8.4</v>
      </c>
      <c r="E66">
        <v>0</v>
      </c>
      <c r="F66">
        <v>0</v>
      </c>
      <c r="G66">
        <v>34.752000000000002</v>
      </c>
      <c r="H66">
        <v>0</v>
      </c>
      <c r="I66">
        <v>80.007999999999996</v>
      </c>
      <c r="J66">
        <v>4.3840000000000003</v>
      </c>
      <c r="K66">
        <v>215.53139400000001</v>
      </c>
      <c r="L66">
        <v>653.15250000000003</v>
      </c>
      <c r="M66">
        <v>92</v>
      </c>
      <c r="N66">
        <v>118.125</v>
      </c>
      <c r="O66">
        <v>123.66562500000001</v>
      </c>
      <c r="P66">
        <v>118.5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279.18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15.396000000000001</v>
      </c>
      <c r="AF66">
        <v>8.8740000000000006</v>
      </c>
      <c r="AG66">
        <v>40.584000000000003</v>
      </c>
      <c r="AH66">
        <v>70.172700000000006</v>
      </c>
      <c r="AI66">
        <v>0</v>
      </c>
      <c r="AJ66">
        <v>0</v>
      </c>
      <c r="AK66">
        <v>50.76</v>
      </c>
      <c r="AL66">
        <v>23.24</v>
      </c>
      <c r="AM66">
        <v>4.7988</v>
      </c>
      <c r="AN66">
        <v>0</v>
      </c>
      <c r="AO66">
        <v>27.93</v>
      </c>
      <c r="AP66">
        <v>11.529</v>
      </c>
      <c r="AQ66">
        <v>46.683</v>
      </c>
      <c r="AR66">
        <v>6.6239999999999997</v>
      </c>
      <c r="AS66">
        <v>5.3807999999999998</v>
      </c>
      <c r="AT66">
        <v>14.9968</v>
      </c>
      <c r="AU66">
        <v>0</v>
      </c>
      <c r="AV66">
        <v>20.16</v>
      </c>
      <c r="AW66">
        <v>34.752000000000002</v>
      </c>
      <c r="AX66">
        <v>7.6719999999999997</v>
      </c>
      <c r="AY66">
        <v>0</v>
      </c>
      <c r="AZ66">
        <f t="shared" si="0"/>
        <v>79.430000000000007</v>
      </c>
      <c r="BA66">
        <f t="shared" si="1"/>
        <v>2521.4816439999991</v>
      </c>
      <c r="BD66">
        <v>22.05</v>
      </c>
      <c r="BE66">
        <v>8.67</v>
      </c>
      <c r="BF66">
        <v>1.7</v>
      </c>
      <c r="BG66">
        <v>0</v>
      </c>
      <c r="BH66">
        <v>6.94</v>
      </c>
      <c r="BI66">
        <v>8.15</v>
      </c>
      <c r="BJ66">
        <v>4.24</v>
      </c>
      <c r="BK66">
        <v>3.32</v>
      </c>
      <c r="BL66">
        <v>1.1100000000000001</v>
      </c>
      <c r="BM66">
        <v>0</v>
      </c>
      <c r="BN66">
        <v>0</v>
      </c>
      <c r="BO66">
        <v>13.83</v>
      </c>
      <c r="BP66">
        <v>4.45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79.430000000000007</v>
      </c>
    </row>
    <row r="67" spans="1:75">
      <c r="A67" t="s">
        <v>109</v>
      </c>
      <c r="B67">
        <v>0</v>
      </c>
      <c r="C67">
        <v>0</v>
      </c>
      <c r="D67">
        <v>8.4</v>
      </c>
      <c r="E67">
        <v>0</v>
      </c>
      <c r="F67">
        <v>0</v>
      </c>
      <c r="G67">
        <v>34.752000000000002</v>
      </c>
      <c r="H67">
        <v>0</v>
      </c>
      <c r="I67">
        <v>80.007999999999996</v>
      </c>
      <c r="J67">
        <v>4.3840000000000003</v>
      </c>
      <c r="K67">
        <v>215.53139400000001</v>
      </c>
      <c r="L67">
        <v>653.15250000000003</v>
      </c>
      <c r="M67">
        <v>92</v>
      </c>
      <c r="N67">
        <v>118.125</v>
      </c>
      <c r="O67">
        <v>123.66562500000001</v>
      </c>
      <c r="P67">
        <v>112.5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279.18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40.584000000000003</v>
      </c>
      <c r="AH67">
        <v>76.0441</v>
      </c>
      <c r="AI67">
        <v>0</v>
      </c>
      <c r="AJ67">
        <v>0</v>
      </c>
      <c r="AK67">
        <v>50.76</v>
      </c>
      <c r="AL67">
        <v>23.24</v>
      </c>
      <c r="AM67">
        <v>4.7988</v>
      </c>
      <c r="AN67">
        <v>0</v>
      </c>
      <c r="AO67">
        <v>27.93</v>
      </c>
      <c r="AP67">
        <v>11.529</v>
      </c>
      <c r="AQ67">
        <v>46.683</v>
      </c>
      <c r="AR67">
        <v>6.6239999999999997</v>
      </c>
      <c r="AS67">
        <v>5.3807999999999998</v>
      </c>
      <c r="AT67">
        <v>14.9968</v>
      </c>
      <c r="AU67">
        <v>0</v>
      </c>
      <c r="AV67">
        <v>20.16</v>
      </c>
      <c r="AW67">
        <v>34.752000000000002</v>
      </c>
      <c r="AX67">
        <v>7.6719999999999997</v>
      </c>
      <c r="AY67">
        <v>0</v>
      </c>
      <c r="AZ67">
        <f t="shared" si="0"/>
        <v>79.31</v>
      </c>
      <c r="BA67">
        <f t="shared" si="1"/>
        <v>2536.6290439999989</v>
      </c>
      <c r="BD67">
        <v>22.05</v>
      </c>
      <c r="BE67">
        <v>8.67</v>
      </c>
      <c r="BF67">
        <v>1.58</v>
      </c>
      <c r="BG67">
        <v>0</v>
      </c>
      <c r="BH67">
        <v>6.94</v>
      </c>
      <c r="BI67">
        <v>8.15</v>
      </c>
      <c r="BJ67">
        <v>4.24</v>
      </c>
      <c r="BK67">
        <v>3.32</v>
      </c>
      <c r="BL67">
        <v>1.1100000000000001</v>
      </c>
      <c r="BM67">
        <v>0</v>
      </c>
      <c r="BN67">
        <v>0</v>
      </c>
      <c r="BO67">
        <v>13.83</v>
      </c>
      <c r="BP67">
        <v>4.45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79.31</v>
      </c>
    </row>
    <row r="68" spans="1:75">
      <c r="A68" t="s">
        <v>110</v>
      </c>
      <c r="B68">
        <v>0</v>
      </c>
      <c r="C68">
        <v>0</v>
      </c>
      <c r="D68">
        <v>8.4</v>
      </c>
      <c r="E68">
        <v>0</v>
      </c>
      <c r="F68">
        <v>0</v>
      </c>
      <c r="G68">
        <v>34.752000000000002</v>
      </c>
      <c r="H68">
        <v>0</v>
      </c>
      <c r="I68">
        <v>80.007999999999996</v>
      </c>
      <c r="J68">
        <v>4.3840000000000003</v>
      </c>
      <c r="K68">
        <v>215.53139400000001</v>
      </c>
      <c r="L68">
        <v>653.15250000000003</v>
      </c>
      <c r="M68">
        <v>92</v>
      </c>
      <c r="N68">
        <v>118.125</v>
      </c>
      <c r="O68">
        <v>123.66562500000001</v>
      </c>
      <c r="P68">
        <v>112.5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279.18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2.8439999999999999</v>
      </c>
      <c r="AB68">
        <v>13.17004</v>
      </c>
      <c r="AC68">
        <v>9.6778399999999998</v>
      </c>
      <c r="AD68">
        <v>36.544144000000003</v>
      </c>
      <c r="AE68">
        <v>32.459899999999998</v>
      </c>
      <c r="AF68">
        <v>8.8740000000000006</v>
      </c>
      <c r="AG68">
        <v>40.584000000000003</v>
      </c>
      <c r="AH68">
        <v>93.563599999999994</v>
      </c>
      <c r="AI68">
        <v>0</v>
      </c>
      <c r="AJ68">
        <v>0</v>
      </c>
      <c r="AK68">
        <v>50.76</v>
      </c>
      <c r="AL68">
        <v>23.24</v>
      </c>
      <c r="AM68">
        <v>4.7988</v>
      </c>
      <c r="AN68">
        <v>0</v>
      </c>
      <c r="AO68">
        <v>27.93</v>
      </c>
      <c r="AP68">
        <v>11.529</v>
      </c>
      <c r="AQ68">
        <v>46.683</v>
      </c>
      <c r="AR68">
        <v>6.6239999999999997</v>
      </c>
      <c r="AS68">
        <v>5.3807999999999998</v>
      </c>
      <c r="AT68">
        <v>14.9968</v>
      </c>
      <c r="AU68">
        <v>0</v>
      </c>
      <c r="AV68">
        <v>20.16</v>
      </c>
      <c r="AW68">
        <v>34.752000000000002</v>
      </c>
      <c r="AX68">
        <v>7.6719999999999997</v>
      </c>
      <c r="AY68">
        <v>0</v>
      </c>
      <c r="AZ68">
        <f t="shared" ref="AZ68:AZ98" si="3">BW68</f>
        <v>79.31</v>
      </c>
      <c r="BA68">
        <f t="shared" ref="BA68:BA98" si="4">SUM(B68:AZ68)</f>
        <v>2558.6604439999987</v>
      </c>
      <c r="BD68">
        <v>22.05</v>
      </c>
      <c r="BE68">
        <v>8.67</v>
      </c>
      <c r="BF68">
        <v>1.58</v>
      </c>
      <c r="BG68">
        <v>0</v>
      </c>
      <c r="BH68">
        <v>6.94</v>
      </c>
      <c r="BI68">
        <v>8.15</v>
      </c>
      <c r="BJ68">
        <v>4.24</v>
      </c>
      <c r="BK68">
        <v>3.32</v>
      </c>
      <c r="BL68">
        <v>1.1100000000000001</v>
      </c>
      <c r="BM68">
        <v>0</v>
      </c>
      <c r="BN68">
        <v>0</v>
      </c>
      <c r="BO68">
        <v>13.83</v>
      </c>
      <c r="BP68">
        <v>4.45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79.31</v>
      </c>
    </row>
    <row r="69" spans="1:75">
      <c r="A69" t="s">
        <v>111</v>
      </c>
      <c r="B69">
        <v>0</v>
      </c>
      <c r="C69">
        <v>0</v>
      </c>
      <c r="D69">
        <v>8.4</v>
      </c>
      <c r="E69">
        <v>0</v>
      </c>
      <c r="F69">
        <v>0</v>
      </c>
      <c r="G69">
        <v>34.752000000000002</v>
      </c>
      <c r="H69">
        <v>0</v>
      </c>
      <c r="I69">
        <v>80.007999999999996</v>
      </c>
      <c r="J69">
        <v>4.3840000000000003</v>
      </c>
      <c r="K69">
        <v>215.53139400000001</v>
      </c>
      <c r="L69">
        <v>653.15250000000003</v>
      </c>
      <c r="M69">
        <v>92</v>
      </c>
      <c r="N69">
        <v>118.125</v>
      </c>
      <c r="O69">
        <v>123.66562500000001</v>
      </c>
      <c r="P69">
        <v>112.5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279.18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14.04936</v>
      </c>
      <c r="AB69">
        <v>13.17004</v>
      </c>
      <c r="AC69">
        <v>9.6778399999999998</v>
      </c>
      <c r="AD69">
        <v>36.544144000000003</v>
      </c>
      <c r="AE69">
        <v>32.957704</v>
      </c>
      <c r="AF69">
        <v>8.8740000000000006</v>
      </c>
      <c r="AG69">
        <v>40.584000000000003</v>
      </c>
      <c r="AH69">
        <v>93.563599999999994</v>
      </c>
      <c r="AI69">
        <v>0</v>
      </c>
      <c r="AJ69">
        <v>0</v>
      </c>
      <c r="AK69">
        <v>50.76</v>
      </c>
      <c r="AL69">
        <v>23.24</v>
      </c>
      <c r="AM69">
        <v>4.7988</v>
      </c>
      <c r="AN69">
        <v>0</v>
      </c>
      <c r="AO69">
        <v>27.93</v>
      </c>
      <c r="AP69">
        <v>11.529</v>
      </c>
      <c r="AQ69">
        <v>46.683</v>
      </c>
      <c r="AR69">
        <v>6.6239999999999997</v>
      </c>
      <c r="AS69">
        <v>5.3807999999999998</v>
      </c>
      <c r="AT69">
        <v>14.9968</v>
      </c>
      <c r="AU69">
        <v>0</v>
      </c>
      <c r="AV69">
        <v>20.16</v>
      </c>
      <c r="AW69">
        <v>34.752000000000002</v>
      </c>
      <c r="AX69">
        <v>7.6719999999999997</v>
      </c>
      <c r="AY69">
        <v>0</v>
      </c>
      <c r="AZ69">
        <f t="shared" si="3"/>
        <v>78.78</v>
      </c>
      <c r="BA69">
        <f t="shared" si="4"/>
        <v>2569.833607999999</v>
      </c>
      <c r="BD69">
        <v>22.05</v>
      </c>
      <c r="BE69">
        <v>8.67</v>
      </c>
      <c r="BF69">
        <v>1.7</v>
      </c>
      <c r="BG69">
        <v>0</v>
      </c>
      <c r="BH69">
        <v>6.94</v>
      </c>
      <c r="BI69">
        <v>8.15</v>
      </c>
      <c r="BJ69">
        <v>4.24</v>
      </c>
      <c r="BK69">
        <v>3.32</v>
      </c>
      <c r="BL69">
        <v>1.1100000000000001</v>
      </c>
      <c r="BM69">
        <v>0</v>
      </c>
      <c r="BN69">
        <v>0</v>
      </c>
      <c r="BO69">
        <v>13.83</v>
      </c>
      <c r="BP69">
        <v>4.45</v>
      </c>
      <c r="BQ69">
        <v>0</v>
      </c>
      <c r="BR69">
        <v>3.86</v>
      </c>
      <c r="BS69">
        <v>0.46</v>
      </c>
      <c r="BT69">
        <v>0</v>
      </c>
      <c r="BU69">
        <v>0</v>
      </c>
      <c r="BV69">
        <v>0</v>
      </c>
      <c r="BW69">
        <f t="shared" si="5"/>
        <v>78.78</v>
      </c>
    </row>
    <row r="70" spans="1:75">
      <c r="A70" t="s">
        <v>112</v>
      </c>
      <c r="B70">
        <v>0</v>
      </c>
      <c r="C70">
        <v>0</v>
      </c>
      <c r="D70">
        <v>8.4</v>
      </c>
      <c r="E70">
        <v>0</v>
      </c>
      <c r="F70">
        <v>0</v>
      </c>
      <c r="G70">
        <v>34.752000000000002</v>
      </c>
      <c r="H70">
        <v>0</v>
      </c>
      <c r="I70">
        <v>80.007999999999996</v>
      </c>
      <c r="J70">
        <v>4.3840000000000003</v>
      </c>
      <c r="K70">
        <v>215.53139400000001</v>
      </c>
      <c r="L70">
        <v>653.15250000000003</v>
      </c>
      <c r="M70">
        <v>92</v>
      </c>
      <c r="N70">
        <v>118.125</v>
      </c>
      <c r="O70">
        <v>123.66562500000001</v>
      </c>
      <c r="P70">
        <v>112.5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279.18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14.04936</v>
      </c>
      <c r="AB70">
        <v>13.17004</v>
      </c>
      <c r="AC70">
        <v>9.6778399999999998</v>
      </c>
      <c r="AD70">
        <v>36.544144000000003</v>
      </c>
      <c r="AE70">
        <v>32.957704</v>
      </c>
      <c r="AF70">
        <v>8.8740000000000006</v>
      </c>
      <c r="AG70">
        <v>40.584000000000003</v>
      </c>
      <c r="AH70">
        <v>93.563599999999994</v>
      </c>
      <c r="AI70">
        <v>0</v>
      </c>
      <c r="AJ70">
        <v>0</v>
      </c>
      <c r="AK70">
        <v>50.76</v>
      </c>
      <c r="AL70">
        <v>23.24</v>
      </c>
      <c r="AM70">
        <v>10.5307</v>
      </c>
      <c r="AN70">
        <v>0</v>
      </c>
      <c r="AO70">
        <v>27.93</v>
      </c>
      <c r="AP70">
        <v>11.529</v>
      </c>
      <c r="AQ70">
        <v>46.683</v>
      </c>
      <c r="AR70">
        <v>6.6239999999999997</v>
      </c>
      <c r="AS70">
        <v>5.3807999999999998</v>
      </c>
      <c r="AT70">
        <v>14.9968</v>
      </c>
      <c r="AU70">
        <v>0</v>
      </c>
      <c r="AV70">
        <v>20.16</v>
      </c>
      <c r="AW70">
        <v>34.752000000000002</v>
      </c>
      <c r="AX70">
        <v>7.6719999999999997</v>
      </c>
      <c r="AY70">
        <v>0</v>
      </c>
      <c r="AZ70">
        <f t="shared" si="3"/>
        <v>78.78</v>
      </c>
      <c r="BA70">
        <f t="shared" si="4"/>
        <v>2575.5655079999988</v>
      </c>
      <c r="BD70">
        <v>22.05</v>
      </c>
      <c r="BE70">
        <v>8.67</v>
      </c>
      <c r="BF70">
        <v>1.7</v>
      </c>
      <c r="BG70">
        <v>0</v>
      </c>
      <c r="BH70">
        <v>6.94</v>
      </c>
      <c r="BI70">
        <v>8.15</v>
      </c>
      <c r="BJ70">
        <v>4.24</v>
      </c>
      <c r="BK70">
        <v>3.32</v>
      </c>
      <c r="BL70">
        <v>1.1100000000000001</v>
      </c>
      <c r="BM70">
        <v>0</v>
      </c>
      <c r="BN70">
        <v>0</v>
      </c>
      <c r="BO70">
        <v>13.83</v>
      </c>
      <c r="BP70">
        <v>4.45</v>
      </c>
      <c r="BQ70">
        <v>0</v>
      </c>
      <c r="BR70">
        <v>3.86</v>
      </c>
      <c r="BS70">
        <v>0.46</v>
      </c>
      <c r="BT70">
        <v>0</v>
      </c>
      <c r="BU70">
        <v>0</v>
      </c>
      <c r="BV70">
        <v>0</v>
      </c>
      <c r="BW70">
        <f t="shared" si="5"/>
        <v>78.78</v>
      </c>
    </row>
    <row r="71" spans="1:75">
      <c r="A71" t="s">
        <v>113</v>
      </c>
      <c r="B71">
        <v>0</v>
      </c>
      <c r="C71">
        <v>0</v>
      </c>
      <c r="D71">
        <v>8.4</v>
      </c>
      <c r="E71">
        <v>0</v>
      </c>
      <c r="F71">
        <v>0</v>
      </c>
      <c r="G71">
        <v>34.752000000000002</v>
      </c>
      <c r="H71">
        <v>0</v>
      </c>
      <c r="I71">
        <v>80.007999999999996</v>
      </c>
      <c r="J71">
        <v>4.3840000000000003</v>
      </c>
      <c r="K71">
        <v>215.53139400000001</v>
      </c>
      <c r="L71">
        <v>653.15250000000003</v>
      </c>
      <c r="M71">
        <v>92</v>
      </c>
      <c r="N71">
        <v>118.125</v>
      </c>
      <c r="O71">
        <v>123.66562500000001</v>
      </c>
      <c r="P71">
        <v>112.5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283.5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14.04936</v>
      </c>
      <c r="AB71">
        <v>13.17004</v>
      </c>
      <c r="AC71">
        <v>9.6778399999999998</v>
      </c>
      <c r="AD71">
        <v>36.544144000000003</v>
      </c>
      <c r="AE71">
        <v>32.957704</v>
      </c>
      <c r="AF71">
        <v>8.8740000000000006</v>
      </c>
      <c r="AG71">
        <v>40.584000000000003</v>
      </c>
      <c r="AH71">
        <v>93.563599999999994</v>
      </c>
      <c r="AI71">
        <v>0</v>
      </c>
      <c r="AJ71">
        <v>0</v>
      </c>
      <c r="AK71">
        <v>50.76</v>
      </c>
      <c r="AL71">
        <v>23.24</v>
      </c>
      <c r="AM71">
        <v>10.5307</v>
      </c>
      <c r="AN71">
        <v>0</v>
      </c>
      <c r="AO71">
        <v>27.93</v>
      </c>
      <c r="AP71">
        <v>11.529</v>
      </c>
      <c r="AQ71">
        <v>62.244</v>
      </c>
      <c r="AR71">
        <v>6.6239999999999997</v>
      </c>
      <c r="AS71">
        <v>5.3807999999999998</v>
      </c>
      <c r="AT71">
        <v>14.9968</v>
      </c>
      <c r="AU71">
        <v>0</v>
      </c>
      <c r="AV71">
        <v>20.16</v>
      </c>
      <c r="AW71">
        <v>34.752000000000002</v>
      </c>
      <c r="AX71">
        <v>7.6719999999999997</v>
      </c>
      <c r="AY71">
        <v>0</v>
      </c>
      <c r="AZ71">
        <f t="shared" si="3"/>
        <v>78.78</v>
      </c>
      <c r="BA71">
        <f t="shared" si="4"/>
        <v>2595.4465079999991</v>
      </c>
      <c r="BD71">
        <v>22.05</v>
      </c>
      <c r="BE71">
        <v>8.67</v>
      </c>
      <c r="BF71">
        <v>1.7</v>
      </c>
      <c r="BG71">
        <v>0</v>
      </c>
      <c r="BH71">
        <v>6.94</v>
      </c>
      <c r="BI71">
        <v>8.15</v>
      </c>
      <c r="BJ71">
        <v>4.24</v>
      </c>
      <c r="BK71">
        <v>3.32</v>
      </c>
      <c r="BL71">
        <v>1.1100000000000001</v>
      </c>
      <c r="BM71">
        <v>0</v>
      </c>
      <c r="BN71">
        <v>0</v>
      </c>
      <c r="BO71">
        <v>13.83</v>
      </c>
      <c r="BP71">
        <v>4.45</v>
      </c>
      <c r="BQ71">
        <v>0</v>
      </c>
      <c r="BR71">
        <v>3.86</v>
      </c>
      <c r="BS71">
        <v>0.46</v>
      </c>
      <c r="BT71">
        <v>0</v>
      </c>
      <c r="BU71">
        <v>0</v>
      </c>
      <c r="BV71">
        <v>0</v>
      </c>
      <c r="BW71">
        <f t="shared" si="5"/>
        <v>78.78</v>
      </c>
    </row>
    <row r="72" spans="1:75">
      <c r="A72" t="s">
        <v>114</v>
      </c>
      <c r="B72">
        <v>0</v>
      </c>
      <c r="C72">
        <v>0</v>
      </c>
      <c r="D72">
        <v>8.4</v>
      </c>
      <c r="E72">
        <v>0</v>
      </c>
      <c r="F72">
        <v>0</v>
      </c>
      <c r="G72">
        <v>34.752000000000002</v>
      </c>
      <c r="H72">
        <v>0</v>
      </c>
      <c r="I72">
        <v>80.007999999999996</v>
      </c>
      <c r="J72">
        <v>4.3840000000000003</v>
      </c>
      <c r="K72">
        <v>215.53139400000001</v>
      </c>
      <c r="L72">
        <v>653.15250000000003</v>
      </c>
      <c r="M72">
        <v>92</v>
      </c>
      <c r="N72">
        <v>118.125</v>
      </c>
      <c r="O72">
        <v>123.66562500000001</v>
      </c>
      <c r="P72">
        <v>112.5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283.5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14.04936</v>
      </c>
      <c r="AB72">
        <v>13.17004</v>
      </c>
      <c r="AC72">
        <v>9.6778399999999998</v>
      </c>
      <c r="AD72">
        <v>36.544144000000003</v>
      </c>
      <c r="AE72">
        <v>32.957704</v>
      </c>
      <c r="AF72">
        <v>8.8740000000000006</v>
      </c>
      <c r="AG72">
        <v>40.584000000000003</v>
      </c>
      <c r="AH72">
        <v>93.563599999999994</v>
      </c>
      <c r="AI72">
        <v>0</v>
      </c>
      <c r="AJ72">
        <v>0</v>
      </c>
      <c r="AK72">
        <v>50.76</v>
      </c>
      <c r="AL72">
        <v>23.24</v>
      </c>
      <c r="AM72">
        <v>10.5307</v>
      </c>
      <c r="AN72">
        <v>0</v>
      </c>
      <c r="AO72">
        <v>27.93</v>
      </c>
      <c r="AP72">
        <v>11.529</v>
      </c>
      <c r="AQ72">
        <v>62.244</v>
      </c>
      <c r="AR72">
        <v>6.6239999999999997</v>
      </c>
      <c r="AS72">
        <v>5.3807999999999998</v>
      </c>
      <c r="AT72">
        <v>14.9968</v>
      </c>
      <c r="AU72">
        <v>0</v>
      </c>
      <c r="AV72">
        <v>20.16</v>
      </c>
      <c r="AW72">
        <v>34.752000000000002</v>
      </c>
      <c r="AX72">
        <v>7.6719999999999997</v>
      </c>
      <c r="AY72">
        <v>0</v>
      </c>
      <c r="AZ72">
        <f t="shared" si="3"/>
        <v>78.78</v>
      </c>
      <c r="BA72">
        <f t="shared" si="4"/>
        <v>2595.4465079999991</v>
      </c>
      <c r="BD72">
        <v>22.05</v>
      </c>
      <c r="BE72">
        <v>8.67</v>
      </c>
      <c r="BF72">
        <v>1.7</v>
      </c>
      <c r="BG72">
        <v>0</v>
      </c>
      <c r="BH72">
        <v>6.94</v>
      </c>
      <c r="BI72">
        <v>8.15</v>
      </c>
      <c r="BJ72">
        <v>4.24</v>
      </c>
      <c r="BK72">
        <v>3.32</v>
      </c>
      <c r="BL72">
        <v>1.1100000000000001</v>
      </c>
      <c r="BM72">
        <v>0</v>
      </c>
      <c r="BN72">
        <v>0</v>
      </c>
      <c r="BO72">
        <v>13.83</v>
      </c>
      <c r="BP72">
        <v>4.45</v>
      </c>
      <c r="BQ72">
        <v>0</v>
      </c>
      <c r="BR72">
        <v>3.86</v>
      </c>
      <c r="BS72">
        <v>0.46</v>
      </c>
      <c r="BT72">
        <v>0</v>
      </c>
      <c r="BU72">
        <v>0</v>
      </c>
      <c r="BV72">
        <v>0</v>
      </c>
      <c r="BW72">
        <f t="shared" si="5"/>
        <v>78.78</v>
      </c>
    </row>
    <row r="73" spans="1:75">
      <c r="A73" t="s">
        <v>115</v>
      </c>
      <c r="B73">
        <v>0</v>
      </c>
      <c r="C73">
        <v>0</v>
      </c>
      <c r="D73">
        <v>8.4</v>
      </c>
      <c r="E73">
        <v>0</v>
      </c>
      <c r="F73">
        <v>0</v>
      </c>
      <c r="G73">
        <v>34.752000000000002</v>
      </c>
      <c r="H73">
        <v>0</v>
      </c>
      <c r="I73">
        <v>80.007999999999996</v>
      </c>
      <c r="J73">
        <v>4.3840000000000003</v>
      </c>
      <c r="K73">
        <v>215.53139400000001</v>
      </c>
      <c r="L73">
        <v>653.15250000000003</v>
      </c>
      <c r="M73">
        <v>92</v>
      </c>
      <c r="N73">
        <v>118.125</v>
      </c>
      <c r="O73">
        <v>123.66562500000001</v>
      </c>
      <c r="P73">
        <v>112.5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283.5</v>
      </c>
      <c r="V73">
        <v>20.731850000000001</v>
      </c>
      <c r="W73">
        <v>147.515625</v>
      </c>
      <c r="X73">
        <v>0</v>
      </c>
      <c r="Y73">
        <v>0</v>
      </c>
      <c r="Z73">
        <v>6.49</v>
      </c>
      <c r="AA73">
        <v>42.106999999999999</v>
      </c>
      <c r="AB73">
        <v>13.17004</v>
      </c>
      <c r="AC73">
        <v>9.6778399999999998</v>
      </c>
      <c r="AD73">
        <v>36.544144000000003</v>
      </c>
      <c r="AE73">
        <v>32.957704</v>
      </c>
      <c r="AF73">
        <v>17.748000000000001</v>
      </c>
      <c r="AG73">
        <v>40.584000000000003</v>
      </c>
      <c r="AH73">
        <v>93.563599999999994</v>
      </c>
      <c r="AI73">
        <v>0</v>
      </c>
      <c r="AJ73">
        <v>0</v>
      </c>
      <c r="AK73">
        <v>50.76</v>
      </c>
      <c r="AL73">
        <v>23.24</v>
      </c>
      <c r="AM73">
        <v>10.5307</v>
      </c>
      <c r="AN73">
        <v>0</v>
      </c>
      <c r="AO73">
        <v>27.93</v>
      </c>
      <c r="AP73">
        <v>11.529</v>
      </c>
      <c r="AQ73">
        <v>62.244</v>
      </c>
      <c r="AR73">
        <v>6.6239999999999997</v>
      </c>
      <c r="AS73">
        <v>5.3807999999999998</v>
      </c>
      <c r="AT73">
        <v>14.9968</v>
      </c>
      <c r="AU73">
        <v>0</v>
      </c>
      <c r="AV73">
        <v>20.16</v>
      </c>
      <c r="AW73">
        <v>34.752000000000002</v>
      </c>
      <c r="AX73">
        <v>7.6719999999999997</v>
      </c>
      <c r="AY73">
        <v>0</v>
      </c>
      <c r="AZ73">
        <f t="shared" si="3"/>
        <v>78.52</v>
      </c>
      <c r="BA73">
        <f t="shared" si="4"/>
        <v>2632.0543479999988</v>
      </c>
      <c r="BD73">
        <v>22.05</v>
      </c>
      <c r="BE73">
        <v>8.67</v>
      </c>
      <c r="BF73">
        <v>1.81</v>
      </c>
      <c r="BG73">
        <v>0</v>
      </c>
      <c r="BH73">
        <v>6.94</v>
      </c>
      <c r="BI73">
        <v>8.15</v>
      </c>
      <c r="BJ73">
        <v>4.24</v>
      </c>
      <c r="BK73">
        <v>3</v>
      </c>
      <c r="BL73">
        <v>1.06</v>
      </c>
      <c r="BM73">
        <v>0</v>
      </c>
      <c r="BN73">
        <v>0</v>
      </c>
      <c r="BO73">
        <v>13.83</v>
      </c>
      <c r="BP73">
        <v>4.45</v>
      </c>
      <c r="BQ73">
        <v>0</v>
      </c>
      <c r="BR73">
        <v>3.86</v>
      </c>
      <c r="BS73">
        <v>0.46</v>
      </c>
      <c r="BT73">
        <v>0</v>
      </c>
      <c r="BU73">
        <v>0</v>
      </c>
      <c r="BV73">
        <v>0</v>
      </c>
      <c r="BW73">
        <f t="shared" si="5"/>
        <v>78.52</v>
      </c>
    </row>
    <row r="74" spans="1:75">
      <c r="A74" t="s">
        <v>116</v>
      </c>
      <c r="B74">
        <v>0</v>
      </c>
      <c r="C74">
        <v>0</v>
      </c>
      <c r="D74">
        <v>8.4</v>
      </c>
      <c r="E74">
        <v>0</v>
      </c>
      <c r="F74">
        <v>0</v>
      </c>
      <c r="G74">
        <v>46.698</v>
      </c>
      <c r="H74">
        <v>0</v>
      </c>
      <c r="I74">
        <v>80.007999999999996</v>
      </c>
      <c r="J74">
        <v>4.3840000000000003</v>
      </c>
      <c r="K74">
        <v>215.53139400000001</v>
      </c>
      <c r="L74">
        <v>653.15250000000003</v>
      </c>
      <c r="M74">
        <v>92</v>
      </c>
      <c r="N74">
        <v>118.125</v>
      </c>
      <c r="O74">
        <v>123.66562500000001</v>
      </c>
      <c r="P74">
        <v>112.5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283.5</v>
      </c>
      <c r="V74">
        <v>20.731850000000001</v>
      </c>
      <c r="W74">
        <v>147.515625</v>
      </c>
      <c r="X74">
        <v>0</v>
      </c>
      <c r="Y74">
        <v>0</v>
      </c>
      <c r="Z74">
        <v>6.49</v>
      </c>
      <c r="AA74">
        <v>42.106999999999999</v>
      </c>
      <c r="AB74">
        <v>13.17004</v>
      </c>
      <c r="AC74">
        <v>9.6778399999999998</v>
      </c>
      <c r="AD74">
        <v>36.544144000000003</v>
      </c>
      <c r="AE74">
        <v>32.957704</v>
      </c>
      <c r="AF74">
        <v>17.748000000000001</v>
      </c>
      <c r="AG74">
        <v>40.584000000000003</v>
      </c>
      <c r="AH74">
        <v>93.563599999999994</v>
      </c>
      <c r="AI74">
        <v>3.1825000000000001</v>
      </c>
      <c r="AJ74">
        <v>0</v>
      </c>
      <c r="AK74">
        <v>50.76</v>
      </c>
      <c r="AL74">
        <v>23.24</v>
      </c>
      <c r="AM74">
        <v>10.5307</v>
      </c>
      <c r="AN74">
        <v>0</v>
      </c>
      <c r="AO74">
        <v>27.93</v>
      </c>
      <c r="AP74">
        <v>11.529</v>
      </c>
      <c r="AQ74">
        <v>62.244</v>
      </c>
      <c r="AR74">
        <v>6.6239999999999997</v>
      </c>
      <c r="AS74">
        <v>5.3807999999999998</v>
      </c>
      <c r="AT74">
        <v>14.9968</v>
      </c>
      <c r="AU74">
        <v>0</v>
      </c>
      <c r="AV74">
        <v>20.16</v>
      </c>
      <c r="AW74">
        <v>22.806000000000001</v>
      </c>
      <c r="AX74">
        <v>7.6719999999999997</v>
      </c>
      <c r="AY74">
        <v>0</v>
      </c>
      <c r="AZ74">
        <f t="shared" si="3"/>
        <v>78.52</v>
      </c>
      <c r="BA74">
        <f t="shared" si="4"/>
        <v>2635.2368479999986</v>
      </c>
      <c r="BD74">
        <v>22.05</v>
      </c>
      <c r="BE74">
        <v>8.67</v>
      </c>
      <c r="BF74">
        <v>1.81</v>
      </c>
      <c r="BG74">
        <v>0</v>
      </c>
      <c r="BH74">
        <v>6.94</v>
      </c>
      <c r="BI74">
        <v>8.15</v>
      </c>
      <c r="BJ74">
        <v>4.24</v>
      </c>
      <c r="BK74">
        <v>3</v>
      </c>
      <c r="BL74">
        <v>1.06</v>
      </c>
      <c r="BM74">
        <v>0</v>
      </c>
      <c r="BN74">
        <v>0</v>
      </c>
      <c r="BO74">
        <v>13.83</v>
      </c>
      <c r="BP74">
        <v>4.45</v>
      </c>
      <c r="BQ74">
        <v>0</v>
      </c>
      <c r="BR74">
        <v>3.86</v>
      </c>
      <c r="BS74">
        <v>0.46</v>
      </c>
      <c r="BT74">
        <v>0</v>
      </c>
      <c r="BU74">
        <v>0</v>
      </c>
      <c r="BV74">
        <v>0</v>
      </c>
      <c r="BW74">
        <f t="shared" si="5"/>
        <v>78.52</v>
      </c>
    </row>
    <row r="75" spans="1:75">
      <c r="A75" t="s">
        <v>117</v>
      </c>
      <c r="B75">
        <v>0</v>
      </c>
      <c r="C75">
        <v>0</v>
      </c>
      <c r="D75">
        <v>8.4</v>
      </c>
      <c r="E75">
        <v>0</v>
      </c>
      <c r="F75">
        <v>0</v>
      </c>
      <c r="G75">
        <v>46.698</v>
      </c>
      <c r="H75">
        <v>0</v>
      </c>
      <c r="I75">
        <v>80.007999999999996</v>
      </c>
      <c r="J75">
        <v>4.3840000000000003</v>
      </c>
      <c r="K75">
        <v>215.53139400000001</v>
      </c>
      <c r="L75">
        <v>653.15250000000003</v>
      </c>
      <c r="M75">
        <v>92</v>
      </c>
      <c r="N75">
        <v>118.125</v>
      </c>
      <c r="O75">
        <v>123.66562500000001</v>
      </c>
      <c r="P75">
        <v>112.5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300.375</v>
      </c>
      <c r="V75">
        <v>20.731850000000001</v>
      </c>
      <c r="W75">
        <v>147.515625</v>
      </c>
      <c r="X75">
        <v>0</v>
      </c>
      <c r="Y75">
        <v>0</v>
      </c>
      <c r="Z75">
        <v>6.38</v>
      </c>
      <c r="AA75">
        <v>42.106999999999999</v>
      </c>
      <c r="AB75">
        <v>13.17004</v>
      </c>
      <c r="AC75">
        <v>9.6778399999999998</v>
      </c>
      <c r="AD75">
        <v>36.544144000000003</v>
      </c>
      <c r="AE75">
        <v>32.957704</v>
      </c>
      <c r="AF75">
        <v>17.748000000000001</v>
      </c>
      <c r="AG75">
        <v>40.584000000000003</v>
      </c>
      <c r="AH75">
        <v>93.563599999999994</v>
      </c>
      <c r="AI75">
        <v>3.819</v>
      </c>
      <c r="AJ75">
        <v>0</v>
      </c>
      <c r="AK75">
        <v>50.76</v>
      </c>
      <c r="AL75">
        <v>23.24</v>
      </c>
      <c r="AM75">
        <v>10.5307</v>
      </c>
      <c r="AN75">
        <v>0</v>
      </c>
      <c r="AO75">
        <v>27.93</v>
      </c>
      <c r="AP75">
        <v>11.529</v>
      </c>
      <c r="AQ75">
        <v>62.244</v>
      </c>
      <c r="AR75">
        <v>52.991999999999997</v>
      </c>
      <c r="AS75">
        <v>10.7616</v>
      </c>
      <c r="AT75">
        <v>14.9968</v>
      </c>
      <c r="AU75">
        <v>0</v>
      </c>
      <c r="AV75">
        <v>20.16</v>
      </c>
      <c r="AW75">
        <v>22.806000000000001</v>
      </c>
      <c r="AX75">
        <v>7.6719999999999997</v>
      </c>
      <c r="AY75">
        <v>0</v>
      </c>
      <c r="AZ75">
        <f t="shared" si="3"/>
        <v>78.52</v>
      </c>
      <c r="BA75">
        <f t="shared" si="4"/>
        <v>2704.3871479999993</v>
      </c>
      <c r="BD75">
        <v>22.05</v>
      </c>
      <c r="BE75">
        <v>8.67</v>
      </c>
      <c r="BF75">
        <v>1.81</v>
      </c>
      <c r="BG75">
        <v>0</v>
      </c>
      <c r="BH75">
        <v>6.94</v>
      </c>
      <c r="BI75">
        <v>8.15</v>
      </c>
      <c r="BJ75">
        <v>4.24</v>
      </c>
      <c r="BK75">
        <v>3</v>
      </c>
      <c r="BL75">
        <v>1.06</v>
      </c>
      <c r="BM75">
        <v>0</v>
      </c>
      <c r="BN75">
        <v>0</v>
      </c>
      <c r="BO75">
        <v>13.83</v>
      </c>
      <c r="BP75">
        <v>4.45</v>
      </c>
      <c r="BQ75">
        <v>0</v>
      </c>
      <c r="BR75">
        <v>3.86</v>
      </c>
      <c r="BS75">
        <v>0.46</v>
      </c>
      <c r="BT75">
        <v>0</v>
      </c>
      <c r="BU75">
        <v>0</v>
      </c>
      <c r="BV75">
        <v>0</v>
      </c>
      <c r="BW75">
        <f t="shared" si="5"/>
        <v>78.52</v>
      </c>
    </row>
    <row r="76" spans="1:75">
      <c r="A76" t="s">
        <v>118</v>
      </c>
      <c r="B76">
        <v>0</v>
      </c>
      <c r="C76">
        <v>0</v>
      </c>
      <c r="D76">
        <v>8.4</v>
      </c>
      <c r="E76">
        <v>0</v>
      </c>
      <c r="F76">
        <v>0</v>
      </c>
      <c r="G76">
        <v>46.698</v>
      </c>
      <c r="H76">
        <v>0</v>
      </c>
      <c r="I76">
        <v>80.007999999999996</v>
      </c>
      <c r="J76">
        <v>4.3840000000000003</v>
      </c>
      <c r="K76">
        <v>215.53139400000001</v>
      </c>
      <c r="L76">
        <v>653.15250000000003</v>
      </c>
      <c r="M76">
        <v>92</v>
      </c>
      <c r="N76">
        <v>118.125</v>
      </c>
      <c r="O76">
        <v>123.66562500000001</v>
      </c>
      <c r="P76">
        <v>112.5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311.625</v>
      </c>
      <c r="V76">
        <v>20.731850000000001</v>
      </c>
      <c r="W76">
        <v>147.515625</v>
      </c>
      <c r="X76">
        <v>0</v>
      </c>
      <c r="Y76">
        <v>0</v>
      </c>
      <c r="Z76">
        <v>3.3</v>
      </c>
      <c r="AA76">
        <v>42.106999999999999</v>
      </c>
      <c r="AB76">
        <v>26.260100000000001</v>
      </c>
      <c r="AC76">
        <v>19.35568</v>
      </c>
      <c r="AD76">
        <v>36.544144000000003</v>
      </c>
      <c r="AE76">
        <v>32.957704</v>
      </c>
      <c r="AF76">
        <v>17.748000000000001</v>
      </c>
      <c r="AG76">
        <v>40.584000000000003</v>
      </c>
      <c r="AH76">
        <v>116.9545</v>
      </c>
      <c r="AI76">
        <v>11.457000000000001</v>
      </c>
      <c r="AJ76">
        <v>0</v>
      </c>
      <c r="AK76">
        <v>50.76</v>
      </c>
      <c r="AL76">
        <v>23.24</v>
      </c>
      <c r="AM76">
        <v>15.740064</v>
      </c>
      <c r="AN76">
        <v>0</v>
      </c>
      <c r="AO76">
        <v>27.93</v>
      </c>
      <c r="AP76">
        <v>11.529</v>
      </c>
      <c r="AQ76">
        <v>62.244</v>
      </c>
      <c r="AR76">
        <v>52.991999999999997</v>
      </c>
      <c r="AS76">
        <v>10.7616</v>
      </c>
      <c r="AT76">
        <v>14.9968</v>
      </c>
      <c r="AU76">
        <v>0</v>
      </c>
      <c r="AV76">
        <v>20.16</v>
      </c>
      <c r="AW76">
        <v>22.806000000000001</v>
      </c>
      <c r="AX76">
        <v>7.6719999999999997</v>
      </c>
      <c r="AY76">
        <v>0</v>
      </c>
      <c r="AZ76">
        <f t="shared" si="3"/>
        <v>78.52</v>
      </c>
      <c r="BA76">
        <f t="shared" si="4"/>
        <v>2771.5633119999993</v>
      </c>
      <c r="BD76">
        <v>22.05</v>
      </c>
      <c r="BE76">
        <v>8.67</v>
      </c>
      <c r="BF76">
        <v>1.81</v>
      </c>
      <c r="BG76">
        <v>0</v>
      </c>
      <c r="BH76">
        <v>6.94</v>
      </c>
      <c r="BI76">
        <v>8.15</v>
      </c>
      <c r="BJ76">
        <v>4.24</v>
      </c>
      <c r="BK76">
        <v>3</v>
      </c>
      <c r="BL76">
        <v>1.06</v>
      </c>
      <c r="BM76">
        <v>0</v>
      </c>
      <c r="BN76">
        <v>0</v>
      </c>
      <c r="BO76">
        <v>13.83</v>
      </c>
      <c r="BP76">
        <v>4.45</v>
      </c>
      <c r="BQ76">
        <v>0</v>
      </c>
      <c r="BR76">
        <v>3.86</v>
      </c>
      <c r="BS76">
        <v>0.46</v>
      </c>
      <c r="BT76">
        <v>0</v>
      </c>
      <c r="BU76">
        <v>0</v>
      </c>
      <c r="BV76">
        <v>0</v>
      </c>
      <c r="BW76">
        <f t="shared" si="5"/>
        <v>78.52</v>
      </c>
    </row>
    <row r="77" spans="1:75">
      <c r="A77" t="s">
        <v>119</v>
      </c>
      <c r="B77">
        <v>0</v>
      </c>
      <c r="C77">
        <v>0</v>
      </c>
      <c r="D77">
        <v>8.4</v>
      </c>
      <c r="E77">
        <v>0</v>
      </c>
      <c r="F77">
        <v>0</v>
      </c>
      <c r="G77">
        <v>47.783999999999999</v>
      </c>
      <c r="H77">
        <v>0</v>
      </c>
      <c r="I77">
        <v>80.007999999999996</v>
      </c>
      <c r="J77">
        <v>4.3840000000000003</v>
      </c>
      <c r="K77">
        <v>215.53139400000001</v>
      </c>
      <c r="L77">
        <v>653.15250000000003</v>
      </c>
      <c r="M77">
        <v>92</v>
      </c>
      <c r="N77">
        <v>118.125</v>
      </c>
      <c r="O77">
        <v>123.66562500000001</v>
      </c>
      <c r="P77">
        <v>112.5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317.25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42.106999999999999</v>
      </c>
      <c r="AB77">
        <v>39.510120000000001</v>
      </c>
      <c r="AC77">
        <v>29.033519999999999</v>
      </c>
      <c r="AD77">
        <v>36.544144000000003</v>
      </c>
      <c r="AE77">
        <v>32.957704</v>
      </c>
      <c r="AF77">
        <v>17.748000000000001</v>
      </c>
      <c r="AG77">
        <v>40.584000000000003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</v>
      </c>
      <c r="AO77">
        <v>27.93</v>
      </c>
      <c r="AP77">
        <v>11.529</v>
      </c>
      <c r="AQ77">
        <v>62.244</v>
      </c>
      <c r="AR77">
        <v>4.4160000000000004</v>
      </c>
      <c r="AS77">
        <v>10.7616</v>
      </c>
      <c r="AT77">
        <v>14.9968</v>
      </c>
      <c r="AU77">
        <v>0</v>
      </c>
      <c r="AV77">
        <v>20.16</v>
      </c>
      <c r="AW77">
        <v>22.806000000000001</v>
      </c>
      <c r="AX77">
        <v>7.6719999999999997</v>
      </c>
      <c r="AY77">
        <v>0</v>
      </c>
      <c r="AZ77">
        <f t="shared" si="3"/>
        <v>78.64</v>
      </c>
      <c r="BA77">
        <f t="shared" si="4"/>
        <v>2813.5632719999999</v>
      </c>
      <c r="BD77">
        <v>22.05</v>
      </c>
      <c r="BE77">
        <v>8.67</v>
      </c>
      <c r="BF77">
        <v>1.93</v>
      </c>
      <c r="BG77">
        <v>0</v>
      </c>
      <c r="BH77">
        <v>6.94</v>
      </c>
      <c r="BI77">
        <v>8.15</v>
      </c>
      <c r="BJ77">
        <v>4.24</v>
      </c>
      <c r="BK77">
        <v>3</v>
      </c>
      <c r="BL77">
        <v>1.06</v>
      </c>
      <c r="BM77">
        <v>0</v>
      </c>
      <c r="BN77">
        <v>0</v>
      </c>
      <c r="BO77">
        <v>13.83</v>
      </c>
      <c r="BP77">
        <v>4.45</v>
      </c>
      <c r="BQ77">
        <v>0</v>
      </c>
      <c r="BR77">
        <v>3.86</v>
      </c>
      <c r="BS77">
        <v>0.46</v>
      </c>
      <c r="BT77">
        <v>0</v>
      </c>
      <c r="BU77">
        <v>0</v>
      </c>
      <c r="BV77">
        <v>0</v>
      </c>
      <c r="BW77">
        <f t="shared" si="5"/>
        <v>78.64</v>
      </c>
    </row>
    <row r="78" spans="1:75">
      <c r="A78" t="s">
        <v>120</v>
      </c>
      <c r="B78">
        <v>0</v>
      </c>
      <c r="C78">
        <v>0</v>
      </c>
      <c r="D78">
        <v>8.4</v>
      </c>
      <c r="E78">
        <v>0</v>
      </c>
      <c r="F78">
        <v>0</v>
      </c>
      <c r="G78">
        <v>47.783999999999999</v>
      </c>
      <c r="H78">
        <v>0</v>
      </c>
      <c r="I78">
        <v>80.007999999999996</v>
      </c>
      <c r="J78">
        <v>4.3840000000000003</v>
      </c>
      <c r="K78">
        <v>215.53139400000001</v>
      </c>
      <c r="L78">
        <v>653.15250000000003</v>
      </c>
      <c r="M78">
        <v>92</v>
      </c>
      <c r="N78">
        <v>118.125</v>
      </c>
      <c r="O78">
        <v>123.66562500000001</v>
      </c>
      <c r="P78">
        <v>112.5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322.875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40.584000000000003</v>
      </c>
      <c r="AH78">
        <v>140.34540000000001</v>
      </c>
      <c r="AI78">
        <v>48.883200000000002</v>
      </c>
      <c r="AJ78">
        <v>0</v>
      </c>
      <c r="AK78">
        <v>50.76</v>
      </c>
      <c r="AL78">
        <v>46.48</v>
      </c>
      <c r="AM78">
        <v>15.740064</v>
      </c>
      <c r="AN78">
        <v>0</v>
      </c>
      <c r="AO78">
        <v>27.93</v>
      </c>
      <c r="AP78">
        <v>11.529</v>
      </c>
      <c r="AQ78">
        <v>62.244</v>
      </c>
      <c r="AR78">
        <v>4.4160000000000004</v>
      </c>
      <c r="AS78">
        <v>10.7616</v>
      </c>
      <c r="AT78">
        <v>14.9968</v>
      </c>
      <c r="AU78">
        <v>0</v>
      </c>
      <c r="AV78">
        <v>20.16</v>
      </c>
      <c r="AW78">
        <v>22.806000000000001</v>
      </c>
      <c r="AX78">
        <v>7.6719999999999997</v>
      </c>
      <c r="AY78">
        <v>0</v>
      </c>
      <c r="AZ78">
        <f t="shared" si="3"/>
        <v>78.64</v>
      </c>
      <c r="BA78">
        <f t="shared" si="4"/>
        <v>2887.7332040000001</v>
      </c>
      <c r="BD78">
        <v>22.05</v>
      </c>
      <c r="BE78">
        <v>8.67</v>
      </c>
      <c r="BF78">
        <v>1.93</v>
      </c>
      <c r="BG78">
        <v>0</v>
      </c>
      <c r="BH78">
        <v>6.94</v>
      </c>
      <c r="BI78">
        <v>8.15</v>
      </c>
      <c r="BJ78">
        <v>4.24</v>
      </c>
      <c r="BK78">
        <v>3</v>
      </c>
      <c r="BL78">
        <v>1.06</v>
      </c>
      <c r="BM78">
        <v>0</v>
      </c>
      <c r="BN78">
        <v>0</v>
      </c>
      <c r="BO78">
        <v>13.83</v>
      </c>
      <c r="BP78">
        <v>4.45</v>
      </c>
      <c r="BQ78">
        <v>0</v>
      </c>
      <c r="BR78">
        <v>3.86</v>
      </c>
      <c r="BS78">
        <v>0.46</v>
      </c>
      <c r="BT78">
        <v>0</v>
      </c>
      <c r="BU78">
        <v>0</v>
      </c>
      <c r="BV78">
        <v>0</v>
      </c>
      <c r="BW78">
        <f t="shared" si="5"/>
        <v>78.64</v>
      </c>
    </row>
    <row r="79" spans="1:75">
      <c r="A79" t="s">
        <v>121</v>
      </c>
      <c r="B79">
        <v>0</v>
      </c>
      <c r="C79">
        <v>0</v>
      </c>
      <c r="D79">
        <v>8.9250000000000007</v>
      </c>
      <c r="E79">
        <v>0</v>
      </c>
      <c r="F79">
        <v>0</v>
      </c>
      <c r="G79">
        <v>0</v>
      </c>
      <c r="H79">
        <v>0</v>
      </c>
      <c r="I79">
        <v>80.007999999999996</v>
      </c>
      <c r="J79">
        <v>4.3840000000000003</v>
      </c>
      <c r="K79">
        <v>215.53139400000001</v>
      </c>
      <c r="L79">
        <v>653.15250000000003</v>
      </c>
      <c r="M79">
        <v>92</v>
      </c>
      <c r="N79">
        <v>118.125</v>
      </c>
      <c r="O79">
        <v>123.66562500000001</v>
      </c>
      <c r="P79">
        <v>114.75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328.5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40.584000000000003</v>
      </c>
      <c r="AH79">
        <v>140.34540000000001</v>
      </c>
      <c r="AI79">
        <v>48.883200000000002</v>
      </c>
      <c r="AJ79">
        <v>0</v>
      </c>
      <c r="AK79">
        <v>50.76</v>
      </c>
      <c r="AL79">
        <v>75.53</v>
      </c>
      <c r="AM79">
        <v>15.740064</v>
      </c>
      <c r="AN79">
        <v>0</v>
      </c>
      <c r="AO79">
        <v>27.93</v>
      </c>
      <c r="AP79">
        <v>11.529</v>
      </c>
      <c r="AQ79">
        <v>62.244</v>
      </c>
      <c r="AR79">
        <v>4.4160000000000004</v>
      </c>
      <c r="AS79">
        <v>10.7616</v>
      </c>
      <c r="AT79">
        <v>14.9968</v>
      </c>
      <c r="AU79">
        <v>0</v>
      </c>
      <c r="AV79">
        <v>20.16</v>
      </c>
      <c r="AW79">
        <v>68.418000000000006</v>
      </c>
      <c r="AX79">
        <v>7.6719999999999997</v>
      </c>
      <c r="AY79">
        <v>0</v>
      </c>
      <c r="AZ79">
        <f t="shared" si="3"/>
        <v>78.52</v>
      </c>
      <c r="BA79">
        <f t="shared" si="4"/>
        <v>2922.8912040000005</v>
      </c>
      <c r="BD79">
        <v>22.05</v>
      </c>
      <c r="BE79">
        <v>8.67</v>
      </c>
      <c r="BF79">
        <v>1.81</v>
      </c>
      <c r="BG79">
        <v>0</v>
      </c>
      <c r="BH79">
        <v>6.94</v>
      </c>
      <c r="BI79">
        <v>8.15</v>
      </c>
      <c r="BJ79">
        <v>4.24</v>
      </c>
      <c r="BK79">
        <v>3</v>
      </c>
      <c r="BL79">
        <v>1.06</v>
      </c>
      <c r="BM79">
        <v>0</v>
      </c>
      <c r="BN79">
        <v>0</v>
      </c>
      <c r="BO79">
        <v>13.83</v>
      </c>
      <c r="BP79">
        <v>4.45</v>
      </c>
      <c r="BQ79">
        <v>0</v>
      </c>
      <c r="BR79">
        <v>3.86</v>
      </c>
      <c r="BS79">
        <v>0.46</v>
      </c>
      <c r="BT79">
        <v>0</v>
      </c>
      <c r="BU79">
        <v>0</v>
      </c>
      <c r="BV79">
        <v>0</v>
      </c>
      <c r="BW79">
        <f t="shared" si="5"/>
        <v>78.52</v>
      </c>
    </row>
    <row r="80" spans="1:75">
      <c r="A80" t="s">
        <v>122</v>
      </c>
      <c r="B80">
        <v>0</v>
      </c>
      <c r="C80">
        <v>0</v>
      </c>
      <c r="D80">
        <v>8.9250000000000007</v>
      </c>
      <c r="E80">
        <v>0</v>
      </c>
      <c r="F80">
        <v>0</v>
      </c>
      <c r="G80">
        <v>0</v>
      </c>
      <c r="H80">
        <v>0</v>
      </c>
      <c r="I80">
        <v>80.007999999999996</v>
      </c>
      <c r="J80">
        <v>4.3840000000000003</v>
      </c>
      <c r="K80">
        <v>215.53139400000001</v>
      </c>
      <c r="L80">
        <v>653.15250000000003</v>
      </c>
      <c r="M80">
        <v>92</v>
      </c>
      <c r="N80">
        <v>118.125</v>
      </c>
      <c r="O80">
        <v>123.66562500000001</v>
      </c>
      <c r="P80">
        <v>118.5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334.125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40.584000000000003</v>
      </c>
      <c r="AH80">
        <v>140.34540000000001</v>
      </c>
      <c r="AI80">
        <v>48.883200000000002</v>
      </c>
      <c r="AJ80">
        <v>0</v>
      </c>
      <c r="AK80">
        <v>50.76</v>
      </c>
      <c r="AL80">
        <v>75.53</v>
      </c>
      <c r="AM80">
        <v>15.740064</v>
      </c>
      <c r="AN80">
        <v>0</v>
      </c>
      <c r="AO80">
        <v>27.93</v>
      </c>
      <c r="AP80">
        <v>11.529</v>
      </c>
      <c r="AQ80">
        <v>62.244</v>
      </c>
      <c r="AR80">
        <v>4.4160000000000004</v>
      </c>
      <c r="AS80">
        <v>10.7616</v>
      </c>
      <c r="AT80">
        <v>14.9968</v>
      </c>
      <c r="AU80">
        <v>0</v>
      </c>
      <c r="AV80">
        <v>20.16</v>
      </c>
      <c r="AW80">
        <v>68.418000000000006</v>
      </c>
      <c r="AX80">
        <v>7.6719999999999997</v>
      </c>
      <c r="AY80">
        <v>0</v>
      </c>
      <c r="AZ80">
        <f t="shared" si="3"/>
        <v>78.64</v>
      </c>
      <c r="BA80">
        <f t="shared" si="4"/>
        <v>2932.3862040000004</v>
      </c>
      <c r="BD80">
        <v>22.05</v>
      </c>
      <c r="BE80">
        <v>8.67</v>
      </c>
      <c r="BF80">
        <v>1.93</v>
      </c>
      <c r="BG80">
        <v>0</v>
      </c>
      <c r="BH80">
        <v>6.94</v>
      </c>
      <c r="BI80">
        <v>8.15</v>
      </c>
      <c r="BJ80">
        <v>4.24</v>
      </c>
      <c r="BK80">
        <v>3</v>
      </c>
      <c r="BL80">
        <v>1.06</v>
      </c>
      <c r="BM80">
        <v>0</v>
      </c>
      <c r="BN80">
        <v>0</v>
      </c>
      <c r="BO80">
        <v>13.83</v>
      </c>
      <c r="BP80">
        <v>4.45</v>
      </c>
      <c r="BQ80">
        <v>0</v>
      </c>
      <c r="BR80">
        <v>3.86</v>
      </c>
      <c r="BS80">
        <v>0.46</v>
      </c>
      <c r="BT80">
        <v>0</v>
      </c>
      <c r="BU80">
        <v>0</v>
      </c>
      <c r="BV80">
        <v>0</v>
      </c>
      <c r="BW80">
        <f t="shared" si="5"/>
        <v>78.64</v>
      </c>
    </row>
    <row r="81" spans="1:75">
      <c r="A81" t="s">
        <v>123</v>
      </c>
      <c r="B81">
        <v>0</v>
      </c>
      <c r="C81">
        <v>0</v>
      </c>
      <c r="D81">
        <v>8.4</v>
      </c>
      <c r="E81">
        <v>0</v>
      </c>
      <c r="F81">
        <v>0</v>
      </c>
      <c r="G81">
        <v>0</v>
      </c>
      <c r="H81">
        <v>0</v>
      </c>
      <c r="I81">
        <v>80.007999999999996</v>
      </c>
      <c r="J81">
        <v>4.3840000000000003</v>
      </c>
      <c r="K81">
        <v>215.53139400000001</v>
      </c>
      <c r="L81">
        <v>653.15250000000003</v>
      </c>
      <c r="M81">
        <v>92</v>
      </c>
      <c r="N81">
        <v>118.125</v>
      </c>
      <c r="O81">
        <v>123.66562500000001</v>
      </c>
      <c r="P81">
        <v>118.5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343.125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40.584000000000003</v>
      </c>
      <c r="AH81">
        <v>140.34540000000001</v>
      </c>
      <c r="AI81">
        <v>48.883200000000002</v>
      </c>
      <c r="AJ81">
        <v>0</v>
      </c>
      <c r="AK81">
        <v>50.76</v>
      </c>
      <c r="AL81">
        <v>75.53</v>
      </c>
      <c r="AM81">
        <v>15.740064</v>
      </c>
      <c r="AN81">
        <v>0</v>
      </c>
      <c r="AO81">
        <v>27.93</v>
      </c>
      <c r="AP81">
        <v>11.529</v>
      </c>
      <c r="AQ81">
        <v>62.244</v>
      </c>
      <c r="AR81">
        <v>8.8320000000000007</v>
      </c>
      <c r="AS81">
        <v>10.7616</v>
      </c>
      <c r="AT81">
        <v>14.9968</v>
      </c>
      <c r="AU81">
        <v>0</v>
      </c>
      <c r="AV81">
        <v>20.16</v>
      </c>
      <c r="AW81">
        <v>68.418000000000006</v>
      </c>
      <c r="AX81">
        <v>7.6719999999999997</v>
      </c>
      <c r="AY81">
        <v>0</v>
      </c>
      <c r="AZ81">
        <f t="shared" si="3"/>
        <v>78.64</v>
      </c>
      <c r="BA81">
        <f t="shared" si="4"/>
        <v>2945.2772040000004</v>
      </c>
      <c r="BD81">
        <v>22.05</v>
      </c>
      <c r="BE81">
        <v>8.67</v>
      </c>
      <c r="BF81">
        <v>1.93</v>
      </c>
      <c r="BG81">
        <v>0</v>
      </c>
      <c r="BH81">
        <v>6.94</v>
      </c>
      <c r="BI81">
        <v>8.15</v>
      </c>
      <c r="BJ81">
        <v>4.24</v>
      </c>
      <c r="BK81">
        <v>3</v>
      </c>
      <c r="BL81">
        <v>1.06</v>
      </c>
      <c r="BM81">
        <v>0</v>
      </c>
      <c r="BN81">
        <v>0</v>
      </c>
      <c r="BO81">
        <v>13.83</v>
      </c>
      <c r="BP81">
        <v>4.45</v>
      </c>
      <c r="BQ81">
        <v>0</v>
      </c>
      <c r="BR81">
        <v>3.86</v>
      </c>
      <c r="BS81">
        <v>0.46</v>
      </c>
      <c r="BT81">
        <v>0</v>
      </c>
      <c r="BU81">
        <v>0</v>
      </c>
      <c r="BV81">
        <v>0</v>
      </c>
      <c r="BW81">
        <f t="shared" si="5"/>
        <v>78.64</v>
      </c>
    </row>
    <row r="82" spans="1:75">
      <c r="A82" t="s">
        <v>124</v>
      </c>
      <c r="B82">
        <v>0</v>
      </c>
      <c r="C82">
        <v>0</v>
      </c>
      <c r="D82">
        <v>8.4</v>
      </c>
      <c r="E82">
        <v>0</v>
      </c>
      <c r="F82">
        <v>0</v>
      </c>
      <c r="G82">
        <v>0</v>
      </c>
      <c r="H82">
        <v>0</v>
      </c>
      <c r="I82">
        <v>80.007999999999996</v>
      </c>
      <c r="J82">
        <v>4.3840000000000003</v>
      </c>
      <c r="K82">
        <v>215.53139400000001</v>
      </c>
      <c r="L82">
        <v>653.15250000000003</v>
      </c>
      <c r="M82">
        <v>92</v>
      </c>
      <c r="N82">
        <v>118.125</v>
      </c>
      <c r="O82">
        <v>123.66562500000001</v>
      </c>
      <c r="P82">
        <v>118.5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343.125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40.584000000000003</v>
      </c>
      <c r="AH82">
        <v>140.34540000000001</v>
      </c>
      <c r="AI82">
        <v>48.883200000000002</v>
      </c>
      <c r="AJ82">
        <v>0</v>
      </c>
      <c r="AK82">
        <v>50.76</v>
      </c>
      <c r="AL82">
        <v>34.86</v>
      </c>
      <c r="AM82">
        <v>15.740064</v>
      </c>
      <c r="AN82">
        <v>0</v>
      </c>
      <c r="AO82">
        <v>27.93</v>
      </c>
      <c r="AP82">
        <v>11.529</v>
      </c>
      <c r="AQ82">
        <v>62.244</v>
      </c>
      <c r="AR82">
        <v>8.8320000000000007</v>
      </c>
      <c r="AS82">
        <v>10.7616</v>
      </c>
      <c r="AT82">
        <v>14.9968</v>
      </c>
      <c r="AU82">
        <v>0</v>
      </c>
      <c r="AV82">
        <v>20.16</v>
      </c>
      <c r="AW82">
        <v>68.418000000000006</v>
      </c>
      <c r="AX82">
        <v>7.6719999999999997</v>
      </c>
      <c r="AY82">
        <v>0</v>
      </c>
      <c r="AZ82">
        <f t="shared" si="3"/>
        <v>78.64</v>
      </c>
      <c r="BA82">
        <f t="shared" si="4"/>
        <v>2904.6072040000004</v>
      </c>
      <c r="BD82">
        <v>22.05</v>
      </c>
      <c r="BE82">
        <v>8.67</v>
      </c>
      <c r="BF82">
        <v>1.93</v>
      </c>
      <c r="BG82">
        <v>0</v>
      </c>
      <c r="BH82">
        <v>6.94</v>
      </c>
      <c r="BI82">
        <v>8.15</v>
      </c>
      <c r="BJ82">
        <v>4.24</v>
      </c>
      <c r="BK82">
        <v>3</v>
      </c>
      <c r="BL82">
        <v>1.06</v>
      </c>
      <c r="BM82">
        <v>0</v>
      </c>
      <c r="BN82">
        <v>0</v>
      </c>
      <c r="BO82">
        <v>13.83</v>
      </c>
      <c r="BP82">
        <v>4.45</v>
      </c>
      <c r="BQ82">
        <v>0</v>
      </c>
      <c r="BR82">
        <v>3.86</v>
      </c>
      <c r="BS82">
        <v>0.46</v>
      </c>
      <c r="BT82">
        <v>0</v>
      </c>
      <c r="BU82">
        <v>0</v>
      </c>
      <c r="BV82">
        <v>0</v>
      </c>
      <c r="BW82">
        <f t="shared" si="5"/>
        <v>78.64</v>
      </c>
    </row>
    <row r="83" spans="1:75">
      <c r="A83" t="s">
        <v>125</v>
      </c>
      <c r="B83">
        <v>0</v>
      </c>
      <c r="C83">
        <v>0</v>
      </c>
      <c r="D83">
        <v>8.4</v>
      </c>
      <c r="E83">
        <v>0</v>
      </c>
      <c r="F83">
        <v>0</v>
      </c>
      <c r="G83">
        <v>0</v>
      </c>
      <c r="H83">
        <v>0</v>
      </c>
      <c r="I83">
        <v>80.007999999999996</v>
      </c>
      <c r="J83">
        <v>4.3840000000000003</v>
      </c>
      <c r="K83">
        <v>215.53139400000001</v>
      </c>
      <c r="L83">
        <v>653.15250000000003</v>
      </c>
      <c r="M83">
        <v>92</v>
      </c>
      <c r="N83">
        <v>118.125</v>
      </c>
      <c r="O83">
        <v>123.66562500000001</v>
      </c>
      <c r="P83">
        <v>118.5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343.125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40.584000000000003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</v>
      </c>
      <c r="AO83">
        <v>27.93</v>
      </c>
      <c r="AP83">
        <v>11.529</v>
      </c>
      <c r="AQ83">
        <v>62.244</v>
      </c>
      <c r="AR83">
        <v>52.991999999999997</v>
      </c>
      <c r="AS83">
        <v>10.7616</v>
      </c>
      <c r="AT83">
        <v>14.9968</v>
      </c>
      <c r="AU83">
        <v>0</v>
      </c>
      <c r="AV83">
        <v>20.16</v>
      </c>
      <c r="AW83">
        <v>68.418000000000006</v>
      </c>
      <c r="AX83">
        <v>7.6719999999999997</v>
      </c>
      <c r="AY83">
        <v>0</v>
      </c>
      <c r="AZ83">
        <f t="shared" si="3"/>
        <v>78.63000000000001</v>
      </c>
      <c r="BA83">
        <f t="shared" si="4"/>
        <v>2894.6190040000001</v>
      </c>
      <c r="BD83">
        <v>22.05</v>
      </c>
      <c r="BE83">
        <v>8.67</v>
      </c>
      <c r="BF83">
        <v>1.93</v>
      </c>
      <c r="BG83">
        <v>0</v>
      </c>
      <c r="BH83">
        <v>6.94</v>
      </c>
      <c r="BI83">
        <v>8.15</v>
      </c>
      <c r="BJ83">
        <v>4.24</v>
      </c>
      <c r="BK83">
        <v>3</v>
      </c>
      <c r="BL83">
        <v>1.06</v>
      </c>
      <c r="BM83">
        <v>0</v>
      </c>
      <c r="BN83">
        <v>0</v>
      </c>
      <c r="BO83">
        <v>13.83</v>
      </c>
      <c r="BP83">
        <v>4.45</v>
      </c>
      <c r="BQ83">
        <v>0</v>
      </c>
      <c r="BR83">
        <v>3.86</v>
      </c>
      <c r="BS83">
        <v>0.45</v>
      </c>
      <c r="BT83">
        <v>0</v>
      </c>
      <c r="BU83">
        <v>0</v>
      </c>
      <c r="BV83">
        <v>0</v>
      </c>
      <c r="BW83">
        <f t="shared" si="5"/>
        <v>78.63000000000001</v>
      </c>
    </row>
    <row r="84" spans="1:75">
      <c r="A84" t="s">
        <v>126</v>
      </c>
      <c r="B84">
        <v>0</v>
      </c>
      <c r="C84">
        <v>0</v>
      </c>
      <c r="D84">
        <v>8.4</v>
      </c>
      <c r="E84">
        <v>0</v>
      </c>
      <c r="F84">
        <v>0</v>
      </c>
      <c r="G84">
        <v>0</v>
      </c>
      <c r="H84">
        <v>0</v>
      </c>
      <c r="I84">
        <v>80.007999999999996</v>
      </c>
      <c r="J84">
        <v>4.3840000000000003</v>
      </c>
      <c r="K84">
        <v>215.53139400000001</v>
      </c>
      <c r="L84">
        <v>653.15250000000003</v>
      </c>
      <c r="M84">
        <v>92</v>
      </c>
      <c r="N84">
        <v>118.125</v>
      </c>
      <c r="O84">
        <v>123.66562500000001</v>
      </c>
      <c r="P84">
        <v>118.5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343.125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40.584000000000003</v>
      </c>
      <c r="AH84">
        <v>140.34540000000001</v>
      </c>
      <c r="AI84">
        <v>1.2729999999999999</v>
      </c>
      <c r="AJ84">
        <v>0</v>
      </c>
      <c r="AK84">
        <v>50.76</v>
      </c>
      <c r="AL84">
        <v>23.24</v>
      </c>
      <c r="AM84">
        <v>15.740064</v>
      </c>
      <c r="AN84">
        <v>0</v>
      </c>
      <c r="AO84">
        <v>27.93</v>
      </c>
      <c r="AP84">
        <v>11.529</v>
      </c>
      <c r="AQ84">
        <v>62.244</v>
      </c>
      <c r="AR84">
        <v>52.991999999999997</v>
      </c>
      <c r="AS84">
        <v>10.7616</v>
      </c>
      <c r="AT84">
        <v>14.9968</v>
      </c>
      <c r="AU84">
        <v>0</v>
      </c>
      <c r="AV84">
        <v>20.16</v>
      </c>
      <c r="AW84">
        <v>68.418000000000006</v>
      </c>
      <c r="AX84">
        <v>7.6719999999999997</v>
      </c>
      <c r="AY84">
        <v>0</v>
      </c>
      <c r="AZ84">
        <f t="shared" si="3"/>
        <v>78.63000000000001</v>
      </c>
      <c r="BA84">
        <f t="shared" si="4"/>
        <v>2889.5270040000005</v>
      </c>
      <c r="BD84">
        <v>22.05</v>
      </c>
      <c r="BE84">
        <v>8.67</v>
      </c>
      <c r="BF84">
        <v>1.93</v>
      </c>
      <c r="BG84">
        <v>0</v>
      </c>
      <c r="BH84">
        <v>6.94</v>
      </c>
      <c r="BI84">
        <v>8.15</v>
      </c>
      <c r="BJ84">
        <v>4.24</v>
      </c>
      <c r="BK84">
        <v>3</v>
      </c>
      <c r="BL84">
        <v>1.06</v>
      </c>
      <c r="BM84">
        <v>0</v>
      </c>
      <c r="BN84">
        <v>0</v>
      </c>
      <c r="BO84">
        <v>13.83</v>
      </c>
      <c r="BP84">
        <v>4.45</v>
      </c>
      <c r="BQ84">
        <v>0</v>
      </c>
      <c r="BR84">
        <v>3.86</v>
      </c>
      <c r="BS84">
        <v>0.45</v>
      </c>
      <c r="BT84">
        <v>0</v>
      </c>
      <c r="BU84">
        <v>0</v>
      </c>
      <c r="BV84">
        <v>0</v>
      </c>
      <c r="BW84">
        <f t="shared" si="5"/>
        <v>78.63000000000001</v>
      </c>
    </row>
    <row r="85" spans="1:75">
      <c r="A85" t="s">
        <v>127</v>
      </c>
      <c r="B85">
        <v>0</v>
      </c>
      <c r="C85">
        <v>0</v>
      </c>
      <c r="D85">
        <v>8.4</v>
      </c>
      <c r="E85">
        <v>0</v>
      </c>
      <c r="F85">
        <v>0</v>
      </c>
      <c r="G85">
        <v>0</v>
      </c>
      <c r="H85">
        <v>0</v>
      </c>
      <c r="I85">
        <v>80.007999999999996</v>
      </c>
      <c r="J85">
        <v>4.3840000000000003</v>
      </c>
      <c r="K85">
        <v>215.53139400000001</v>
      </c>
      <c r="L85">
        <v>653.15250000000003</v>
      </c>
      <c r="M85">
        <v>92</v>
      </c>
      <c r="N85">
        <v>118.125</v>
      </c>
      <c r="O85">
        <v>123.66562500000001</v>
      </c>
      <c r="P85">
        <v>118.5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343.125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40.584000000000003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</v>
      </c>
      <c r="AO85">
        <v>27.93</v>
      </c>
      <c r="AP85">
        <v>11.529</v>
      </c>
      <c r="AQ85">
        <v>62.244</v>
      </c>
      <c r="AR85">
        <v>4.4160000000000004</v>
      </c>
      <c r="AS85">
        <v>10.7616</v>
      </c>
      <c r="AT85">
        <v>14.9968</v>
      </c>
      <c r="AU85">
        <v>0</v>
      </c>
      <c r="AV85">
        <v>20.16</v>
      </c>
      <c r="AW85">
        <v>68.418000000000006</v>
      </c>
      <c r="AX85">
        <v>7.6719999999999997</v>
      </c>
      <c r="AY85">
        <v>0</v>
      </c>
      <c r="AZ85">
        <f t="shared" si="3"/>
        <v>78.63000000000001</v>
      </c>
      <c r="BA85">
        <f t="shared" si="4"/>
        <v>2839.6780040000003</v>
      </c>
      <c r="BD85">
        <v>22.05</v>
      </c>
      <c r="BE85">
        <v>8.67</v>
      </c>
      <c r="BF85">
        <v>1.93</v>
      </c>
      <c r="BG85">
        <v>0</v>
      </c>
      <c r="BH85">
        <v>6.94</v>
      </c>
      <c r="BI85">
        <v>8.15</v>
      </c>
      <c r="BJ85">
        <v>4.24</v>
      </c>
      <c r="BK85">
        <v>3</v>
      </c>
      <c r="BL85">
        <v>1.06</v>
      </c>
      <c r="BM85">
        <v>0</v>
      </c>
      <c r="BN85">
        <v>0</v>
      </c>
      <c r="BO85">
        <v>13.83</v>
      </c>
      <c r="BP85">
        <v>4.45</v>
      </c>
      <c r="BQ85">
        <v>0</v>
      </c>
      <c r="BR85">
        <v>3.86</v>
      </c>
      <c r="BS85">
        <v>0.45</v>
      </c>
      <c r="BT85">
        <v>0</v>
      </c>
      <c r="BU85">
        <v>0</v>
      </c>
      <c r="BV85">
        <v>0</v>
      </c>
      <c r="BW85">
        <f t="shared" si="5"/>
        <v>78.63000000000001</v>
      </c>
    </row>
    <row r="86" spans="1:75">
      <c r="A86" t="s">
        <v>128</v>
      </c>
      <c r="B86">
        <v>0</v>
      </c>
      <c r="C86">
        <v>0</v>
      </c>
      <c r="D86">
        <v>8.4</v>
      </c>
      <c r="E86">
        <v>0</v>
      </c>
      <c r="F86">
        <v>0</v>
      </c>
      <c r="G86">
        <v>0</v>
      </c>
      <c r="H86">
        <v>0</v>
      </c>
      <c r="I86">
        <v>80.007999999999996</v>
      </c>
      <c r="J86">
        <v>4.3840000000000003</v>
      </c>
      <c r="K86">
        <v>215.53139400000001</v>
      </c>
      <c r="L86">
        <v>653.15250000000003</v>
      </c>
      <c r="M86">
        <v>92</v>
      </c>
      <c r="N86">
        <v>118.125</v>
      </c>
      <c r="O86">
        <v>123.66562500000001</v>
      </c>
      <c r="P86">
        <v>118.5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343.125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40.584000000000003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</v>
      </c>
      <c r="AO86">
        <v>27.93</v>
      </c>
      <c r="AP86">
        <v>11.529</v>
      </c>
      <c r="AQ86">
        <v>62.244</v>
      </c>
      <c r="AR86">
        <v>4.4160000000000004</v>
      </c>
      <c r="AS86">
        <v>10.7616</v>
      </c>
      <c r="AT86">
        <v>14.9968</v>
      </c>
      <c r="AU86">
        <v>0</v>
      </c>
      <c r="AV86">
        <v>20.16</v>
      </c>
      <c r="AW86">
        <v>68.418000000000006</v>
      </c>
      <c r="AX86">
        <v>7.6719999999999997</v>
      </c>
      <c r="AY86">
        <v>0</v>
      </c>
      <c r="AZ86">
        <f t="shared" si="3"/>
        <v>78.63000000000001</v>
      </c>
      <c r="BA86">
        <f t="shared" si="4"/>
        <v>2839.6780040000003</v>
      </c>
      <c r="BD86">
        <v>22.05</v>
      </c>
      <c r="BE86">
        <v>8.67</v>
      </c>
      <c r="BF86">
        <v>1.93</v>
      </c>
      <c r="BG86">
        <v>0</v>
      </c>
      <c r="BH86">
        <v>6.94</v>
      </c>
      <c r="BI86">
        <v>8.15</v>
      </c>
      <c r="BJ86">
        <v>4.24</v>
      </c>
      <c r="BK86">
        <v>3</v>
      </c>
      <c r="BL86">
        <v>1.06</v>
      </c>
      <c r="BM86">
        <v>0</v>
      </c>
      <c r="BN86">
        <v>0</v>
      </c>
      <c r="BO86">
        <v>13.83</v>
      </c>
      <c r="BP86">
        <v>4.45</v>
      </c>
      <c r="BQ86">
        <v>0</v>
      </c>
      <c r="BR86">
        <v>3.86</v>
      </c>
      <c r="BS86">
        <v>0.45</v>
      </c>
      <c r="BT86">
        <v>0</v>
      </c>
      <c r="BU86">
        <v>0</v>
      </c>
      <c r="BV86">
        <v>0</v>
      </c>
      <c r="BW86">
        <f t="shared" si="5"/>
        <v>78.63000000000001</v>
      </c>
    </row>
    <row r="87" spans="1:75">
      <c r="A87" t="s">
        <v>129</v>
      </c>
      <c r="B87">
        <v>0</v>
      </c>
      <c r="C87">
        <v>0</v>
      </c>
      <c r="D87">
        <v>8.4</v>
      </c>
      <c r="E87">
        <v>0</v>
      </c>
      <c r="F87">
        <v>0</v>
      </c>
      <c r="G87">
        <v>0</v>
      </c>
      <c r="H87">
        <v>0</v>
      </c>
      <c r="I87">
        <v>80.007999999999996</v>
      </c>
      <c r="J87">
        <v>4.3840000000000003</v>
      </c>
      <c r="K87">
        <v>215.53139400000001</v>
      </c>
      <c r="L87">
        <v>653.15250000000003</v>
      </c>
      <c r="M87">
        <v>92</v>
      </c>
      <c r="N87">
        <v>118.125</v>
      </c>
      <c r="O87">
        <v>123.66562500000001</v>
      </c>
      <c r="P87">
        <v>118.5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343.125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40.584000000000003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</v>
      </c>
      <c r="AO87">
        <v>27.93</v>
      </c>
      <c r="AP87">
        <v>11.529</v>
      </c>
      <c r="AQ87">
        <v>62.244</v>
      </c>
      <c r="AR87">
        <v>4.4160000000000004</v>
      </c>
      <c r="AS87">
        <v>10.7616</v>
      </c>
      <c r="AT87">
        <v>14.9968</v>
      </c>
      <c r="AU87">
        <v>0</v>
      </c>
      <c r="AV87">
        <v>20.16</v>
      </c>
      <c r="AW87">
        <v>68.418000000000006</v>
      </c>
      <c r="AX87">
        <v>7.6719999999999997</v>
      </c>
      <c r="AY87">
        <v>0</v>
      </c>
      <c r="AZ87">
        <f t="shared" si="3"/>
        <v>78.63000000000001</v>
      </c>
      <c r="BA87">
        <f t="shared" si="4"/>
        <v>2839.6780040000003</v>
      </c>
      <c r="BD87">
        <v>22.05</v>
      </c>
      <c r="BE87">
        <v>8.67</v>
      </c>
      <c r="BF87">
        <v>1.93</v>
      </c>
      <c r="BG87">
        <v>0</v>
      </c>
      <c r="BH87">
        <v>6.94</v>
      </c>
      <c r="BI87">
        <v>8.15</v>
      </c>
      <c r="BJ87">
        <v>4.24</v>
      </c>
      <c r="BK87">
        <v>3</v>
      </c>
      <c r="BL87">
        <v>1.06</v>
      </c>
      <c r="BM87">
        <v>0</v>
      </c>
      <c r="BN87">
        <v>0</v>
      </c>
      <c r="BO87">
        <v>13.83</v>
      </c>
      <c r="BP87">
        <v>4.45</v>
      </c>
      <c r="BQ87">
        <v>0</v>
      </c>
      <c r="BR87">
        <v>3.86</v>
      </c>
      <c r="BS87">
        <v>0.45</v>
      </c>
      <c r="BT87">
        <v>0</v>
      </c>
      <c r="BU87">
        <v>0</v>
      </c>
      <c r="BV87">
        <v>0</v>
      </c>
      <c r="BW87">
        <f t="shared" si="5"/>
        <v>78.63000000000001</v>
      </c>
    </row>
    <row r="88" spans="1:75">
      <c r="A88" t="s">
        <v>130</v>
      </c>
      <c r="B88">
        <v>0</v>
      </c>
      <c r="C88">
        <v>0</v>
      </c>
      <c r="D88">
        <v>8.4</v>
      </c>
      <c r="E88">
        <v>0</v>
      </c>
      <c r="F88">
        <v>0</v>
      </c>
      <c r="G88">
        <v>0</v>
      </c>
      <c r="H88">
        <v>0</v>
      </c>
      <c r="I88">
        <v>80.007999999999996</v>
      </c>
      <c r="J88">
        <v>4.3840000000000003</v>
      </c>
      <c r="K88">
        <v>215.53139400000001</v>
      </c>
      <c r="L88">
        <v>653.15250000000003</v>
      </c>
      <c r="M88">
        <v>92</v>
      </c>
      <c r="N88">
        <v>118.125</v>
      </c>
      <c r="O88">
        <v>123.66562500000001</v>
      </c>
      <c r="P88">
        <v>118.5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343.125</v>
      </c>
      <c r="V88">
        <v>20.731850000000001</v>
      </c>
      <c r="W88">
        <v>147.515625</v>
      </c>
      <c r="X88">
        <v>0</v>
      </c>
      <c r="Y88">
        <v>0</v>
      </c>
      <c r="Z88">
        <v>13.2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40.584000000000003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</v>
      </c>
      <c r="AO88">
        <v>27.93</v>
      </c>
      <c r="AP88">
        <v>11.529</v>
      </c>
      <c r="AQ88">
        <v>62.244</v>
      </c>
      <c r="AR88">
        <v>4.4160000000000004</v>
      </c>
      <c r="AS88">
        <v>10.7616</v>
      </c>
      <c r="AT88">
        <v>14.9968</v>
      </c>
      <c r="AU88">
        <v>0</v>
      </c>
      <c r="AV88">
        <v>20.16</v>
      </c>
      <c r="AW88">
        <v>68.418000000000006</v>
      </c>
      <c r="AX88">
        <v>7.6719999999999997</v>
      </c>
      <c r="AY88">
        <v>0</v>
      </c>
      <c r="AZ88">
        <f t="shared" si="3"/>
        <v>78.63000000000001</v>
      </c>
      <c r="BA88">
        <f t="shared" si="4"/>
        <v>2833.2166040000002</v>
      </c>
      <c r="BD88">
        <v>22.05</v>
      </c>
      <c r="BE88">
        <v>8.67</v>
      </c>
      <c r="BF88">
        <v>1.93</v>
      </c>
      <c r="BG88">
        <v>0</v>
      </c>
      <c r="BH88">
        <v>6.94</v>
      </c>
      <c r="BI88">
        <v>8.15</v>
      </c>
      <c r="BJ88">
        <v>4.24</v>
      </c>
      <c r="BK88">
        <v>3</v>
      </c>
      <c r="BL88">
        <v>1.06</v>
      </c>
      <c r="BM88">
        <v>0</v>
      </c>
      <c r="BN88">
        <v>0</v>
      </c>
      <c r="BO88">
        <v>13.83</v>
      </c>
      <c r="BP88">
        <v>4.45</v>
      </c>
      <c r="BQ88">
        <v>0</v>
      </c>
      <c r="BR88">
        <v>3.86</v>
      </c>
      <c r="BS88">
        <v>0.45</v>
      </c>
      <c r="BT88">
        <v>0</v>
      </c>
      <c r="BU88">
        <v>0</v>
      </c>
      <c r="BV88">
        <v>0</v>
      </c>
      <c r="BW88">
        <f t="shared" si="5"/>
        <v>78.63000000000001</v>
      </c>
    </row>
    <row r="89" spans="1:75">
      <c r="A89" t="s">
        <v>131</v>
      </c>
      <c r="B89">
        <v>0</v>
      </c>
      <c r="C89">
        <v>0</v>
      </c>
      <c r="D89">
        <v>5.25</v>
      </c>
      <c r="E89">
        <v>0</v>
      </c>
      <c r="F89">
        <v>0</v>
      </c>
      <c r="G89">
        <v>0</v>
      </c>
      <c r="H89">
        <v>0</v>
      </c>
      <c r="I89">
        <v>84.391999999999996</v>
      </c>
      <c r="J89">
        <v>0</v>
      </c>
      <c r="K89">
        <v>215.53139400000001</v>
      </c>
      <c r="L89">
        <v>653.15250000000003</v>
      </c>
      <c r="M89">
        <v>92</v>
      </c>
      <c r="N89">
        <v>118.125</v>
      </c>
      <c r="O89">
        <v>123.66562500000001</v>
      </c>
      <c r="P89">
        <v>118.5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343.125</v>
      </c>
      <c r="V89">
        <v>20.731850000000001</v>
      </c>
      <c r="W89">
        <v>147.515625</v>
      </c>
      <c r="X89">
        <v>0</v>
      </c>
      <c r="Y89">
        <v>0</v>
      </c>
      <c r="Z89">
        <v>13.2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40.584000000000003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4.4160000000000004</v>
      </c>
      <c r="AS89">
        <v>10.7616</v>
      </c>
      <c r="AT89">
        <v>14.9968</v>
      </c>
      <c r="AU89">
        <v>0</v>
      </c>
      <c r="AV89">
        <v>23.31</v>
      </c>
      <c r="AW89">
        <v>69.504000000000005</v>
      </c>
      <c r="AX89">
        <v>7.6719999999999997</v>
      </c>
      <c r="AY89">
        <v>0</v>
      </c>
      <c r="AZ89">
        <f t="shared" si="3"/>
        <v>78.570000000000007</v>
      </c>
      <c r="BA89">
        <f t="shared" si="4"/>
        <v>2834.8306040000002</v>
      </c>
      <c r="BD89">
        <v>22.05</v>
      </c>
      <c r="BE89">
        <v>8.67</v>
      </c>
      <c r="BF89">
        <v>1.87</v>
      </c>
      <c r="BG89">
        <v>0</v>
      </c>
      <c r="BH89">
        <v>6.94</v>
      </c>
      <c r="BI89">
        <v>8.15</v>
      </c>
      <c r="BJ89">
        <v>4.24</v>
      </c>
      <c r="BK89">
        <v>3</v>
      </c>
      <c r="BL89">
        <v>1.06</v>
      </c>
      <c r="BM89">
        <v>0</v>
      </c>
      <c r="BN89">
        <v>0</v>
      </c>
      <c r="BO89">
        <v>13.83</v>
      </c>
      <c r="BP89">
        <v>4.45</v>
      </c>
      <c r="BQ89">
        <v>0</v>
      </c>
      <c r="BR89">
        <v>3.86</v>
      </c>
      <c r="BS89">
        <v>0.45</v>
      </c>
      <c r="BT89">
        <v>0</v>
      </c>
      <c r="BU89">
        <v>0</v>
      </c>
      <c r="BV89">
        <v>0</v>
      </c>
      <c r="BW89">
        <f t="shared" si="5"/>
        <v>78.570000000000007</v>
      </c>
    </row>
    <row r="90" spans="1:75">
      <c r="A90" t="s">
        <v>132</v>
      </c>
      <c r="B90">
        <v>0</v>
      </c>
      <c r="C90">
        <v>0</v>
      </c>
      <c r="D90">
        <v>5.25</v>
      </c>
      <c r="E90">
        <v>0</v>
      </c>
      <c r="F90">
        <v>0</v>
      </c>
      <c r="G90">
        <v>0</v>
      </c>
      <c r="H90">
        <v>0</v>
      </c>
      <c r="I90">
        <v>84.391999999999996</v>
      </c>
      <c r="J90">
        <v>0</v>
      </c>
      <c r="K90">
        <v>215.53139400000001</v>
      </c>
      <c r="L90">
        <v>653.15250000000003</v>
      </c>
      <c r="M90">
        <v>92</v>
      </c>
      <c r="N90">
        <v>118.125</v>
      </c>
      <c r="O90">
        <v>123.66562500000001</v>
      </c>
      <c r="P90">
        <v>118.5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343.125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49.436556000000003</v>
      </c>
      <c r="AF90">
        <v>26.622</v>
      </c>
      <c r="AG90">
        <v>40.584000000000003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10.557359999999999</v>
      </c>
      <c r="AN90">
        <v>0</v>
      </c>
      <c r="AO90">
        <v>28.518000000000001</v>
      </c>
      <c r="AP90">
        <v>11.529</v>
      </c>
      <c r="AQ90">
        <v>62.244</v>
      </c>
      <c r="AR90">
        <v>4.4160000000000004</v>
      </c>
      <c r="AS90">
        <v>10.7616</v>
      </c>
      <c r="AT90">
        <v>14.9968</v>
      </c>
      <c r="AU90">
        <v>0</v>
      </c>
      <c r="AV90">
        <v>23.31</v>
      </c>
      <c r="AW90">
        <v>69.504000000000005</v>
      </c>
      <c r="AX90">
        <v>7.6719999999999997</v>
      </c>
      <c r="AY90">
        <v>0</v>
      </c>
      <c r="AZ90">
        <f t="shared" si="3"/>
        <v>78.63000000000001</v>
      </c>
      <c r="BA90">
        <f t="shared" si="4"/>
        <v>2772.2832599999992</v>
      </c>
      <c r="BD90">
        <v>22.05</v>
      </c>
      <c r="BE90">
        <v>8.67</v>
      </c>
      <c r="BF90">
        <v>1.93</v>
      </c>
      <c r="BG90">
        <v>0</v>
      </c>
      <c r="BH90">
        <v>6.94</v>
      </c>
      <c r="BI90">
        <v>8.15</v>
      </c>
      <c r="BJ90">
        <v>4.24</v>
      </c>
      <c r="BK90">
        <v>3</v>
      </c>
      <c r="BL90">
        <v>1.06</v>
      </c>
      <c r="BM90">
        <v>0</v>
      </c>
      <c r="BN90">
        <v>0</v>
      </c>
      <c r="BO90">
        <v>13.83</v>
      </c>
      <c r="BP90">
        <v>4.45</v>
      </c>
      <c r="BQ90">
        <v>0</v>
      </c>
      <c r="BR90">
        <v>3.86</v>
      </c>
      <c r="BS90">
        <v>0.45</v>
      </c>
      <c r="BT90">
        <v>0</v>
      </c>
      <c r="BU90">
        <v>0</v>
      </c>
      <c r="BV90">
        <v>0</v>
      </c>
      <c r="BW90">
        <f t="shared" si="5"/>
        <v>78.63000000000001</v>
      </c>
    </row>
    <row r="91" spans="1:75">
      <c r="A91" t="s">
        <v>133</v>
      </c>
      <c r="B91">
        <v>0</v>
      </c>
      <c r="C91">
        <v>0</v>
      </c>
      <c r="D91">
        <v>5.25</v>
      </c>
      <c r="E91">
        <v>0</v>
      </c>
      <c r="F91">
        <v>0</v>
      </c>
      <c r="G91">
        <v>0</v>
      </c>
      <c r="H91">
        <v>0</v>
      </c>
      <c r="I91">
        <v>84.391999999999996</v>
      </c>
      <c r="J91">
        <v>0</v>
      </c>
      <c r="K91">
        <v>215.53139400000001</v>
      </c>
      <c r="L91">
        <v>653.15250000000003</v>
      </c>
      <c r="M91">
        <v>92</v>
      </c>
      <c r="N91">
        <v>118.125</v>
      </c>
      <c r="O91">
        <v>123.66562500000001</v>
      </c>
      <c r="P91">
        <v>118.5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343.125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41.238</v>
      </c>
      <c r="AB91">
        <v>26.260100000000001</v>
      </c>
      <c r="AC91">
        <v>19.35568</v>
      </c>
      <c r="AD91">
        <v>36.544144000000003</v>
      </c>
      <c r="AE91">
        <v>49.436556000000003</v>
      </c>
      <c r="AF91">
        <v>17.9452</v>
      </c>
      <c r="AG91">
        <v>40.584000000000003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5.2786799999999996</v>
      </c>
      <c r="AN91">
        <v>0</v>
      </c>
      <c r="AO91">
        <v>28.518000000000001</v>
      </c>
      <c r="AP91">
        <v>11.529</v>
      </c>
      <c r="AQ91">
        <v>62.244</v>
      </c>
      <c r="AR91">
        <v>4.4160000000000004</v>
      </c>
      <c r="AS91">
        <v>10.7616</v>
      </c>
      <c r="AT91">
        <v>14.9968</v>
      </c>
      <c r="AU91">
        <v>0</v>
      </c>
      <c r="AV91">
        <v>23.31</v>
      </c>
      <c r="AW91">
        <v>69.504000000000005</v>
      </c>
      <c r="AX91">
        <v>7.6719999999999997</v>
      </c>
      <c r="AY91">
        <v>0</v>
      </c>
      <c r="AZ91">
        <f t="shared" si="3"/>
        <v>78.3</v>
      </c>
      <c r="BA91">
        <f t="shared" si="4"/>
        <v>2757.9977799999997</v>
      </c>
      <c r="BD91">
        <v>22.05</v>
      </c>
      <c r="BE91">
        <v>8.67</v>
      </c>
      <c r="BF91">
        <v>1.93</v>
      </c>
      <c r="BG91">
        <v>0</v>
      </c>
      <c r="BH91">
        <v>6.47</v>
      </c>
      <c r="BI91">
        <v>8.15</v>
      </c>
      <c r="BJ91">
        <v>4.24</v>
      </c>
      <c r="BK91">
        <v>3.09</v>
      </c>
      <c r="BL91">
        <v>1.1100000000000001</v>
      </c>
      <c r="BM91">
        <v>0</v>
      </c>
      <c r="BN91">
        <v>0</v>
      </c>
      <c r="BO91">
        <v>13.83</v>
      </c>
      <c r="BP91">
        <v>4.45</v>
      </c>
      <c r="BQ91">
        <v>0</v>
      </c>
      <c r="BR91">
        <v>3.86</v>
      </c>
      <c r="BS91">
        <v>0.45</v>
      </c>
      <c r="BT91">
        <v>0</v>
      </c>
      <c r="BU91">
        <v>0</v>
      </c>
      <c r="BV91">
        <v>0</v>
      </c>
      <c r="BW91">
        <f t="shared" si="5"/>
        <v>78.3</v>
      </c>
    </row>
    <row r="92" spans="1:75">
      <c r="A92" t="s">
        <v>134</v>
      </c>
      <c r="B92">
        <v>0</v>
      </c>
      <c r="C92">
        <v>0</v>
      </c>
      <c r="D92">
        <v>5.25</v>
      </c>
      <c r="E92">
        <v>0</v>
      </c>
      <c r="F92">
        <v>0</v>
      </c>
      <c r="G92">
        <v>0</v>
      </c>
      <c r="H92">
        <v>0</v>
      </c>
      <c r="I92">
        <v>84.391999999999996</v>
      </c>
      <c r="J92">
        <v>0</v>
      </c>
      <c r="K92">
        <v>215.53139400000001</v>
      </c>
      <c r="L92">
        <v>653.15250000000003</v>
      </c>
      <c r="M92">
        <v>92</v>
      </c>
      <c r="N92">
        <v>118.125</v>
      </c>
      <c r="O92">
        <v>123.66562500000001</v>
      </c>
      <c r="P92">
        <v>118.5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343.125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26.260100000000001</v>
      </c>
      <c r="AC92">
        <v>19.35568</v>
      </c>
      <c r="AD92">
        <v>36.544144000000003</v>
      </c>
      <c r="AE92">
        <v>49.436556000000003</v>
      </c>
      <c r="AF92">
        <v>17.748000000000001</v>
      </c>
      <c r="AG92">
        <v>40.584000000000003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0</v>
      </c>
      <c r="AN92">
        <v>0</v>
      </c>
      <c r="AO92">
        <v>28.518000000000001</v>
      </c>
      <c r="AP92">
        <v>11.529</v>
      </c>
      <c r="AQ92">
        <v>62.244</v>
      </c>
      <c r="AR92">
        <v>52.991999999999997</v>
      </c>
      <c r="AS92">
        <v>10.7616</v>
      </c>
      <c r="AT92">
        <v>14.9968</v>
      </c>
      <c r="AU92">
        <v>0</v>
      </c>
      <c r="AV92">
        <v>23.31</v>
      </c>
      <c r="AW92">
        <v>69.504000000000005</v>
      </c>
      <c r="AX92">
        <v>7.6719999999999997</v>
      </c>
      <c r="AY92">
        <v>0</v>
      </c>
      <c r="AZ92">
        <f t="shared" si="3"/>
        <v>78.239999999999995</v>
      </c>
      <c r="BA92">
        <f t="shared" si="4"/>
        <v>2801.0378999999994</v>
      </c>
      <c r="BD92">
        <v>22.05</v>
      </c>
      <c r="BE92">
        <v>8.67</v>
      </c>
      <c r="BF92">
        <v>1.87</v>
      </c>
      <c r="BG92">
        <v>0</v>
      </c>
      <c r="BH92">
        <v>6.47</v>
      </c>
      <c r="BI92">
        <v>8.15</v>
      </c>
      <c r="BJ92">
        <v>4.24</v>
      </c>
      <c r="BK92">
        <v>3.09</v>
      </c>
      <c r="BL92">
        <v>1.1100000000000001</v>
      </c>
      <c r="BM92">
        <v>0</v>
      </c>
      <c r="BN92">
        <v>0</v>
      </c>
      <c r="BO92">
        <v>13.83</v>
      </c>
      <c r="BP92">
        <v>4.45</v>
      </c>
      <c r="BQ92">
        <v>0</v>
      </c>
      <c r="BR92">
        <v>3.86</v>
      </c>
      <c r="BS92">
        <v>0.45</v>
      </c>
      <c r="BT92">
        <v>0</v>
      </c>
      <c r="BU92">
        <v>0</v>
      </c>
      <c r="BV92">
        <v>0</v>
      </c>
      <c r="BW92">
        <f t="shared" si="5"/>
        <v>78.239999999999995</v>
      </c>
    </row>
    <row r="93" spans="1:75">
      <c r="A93" t="s">
        <v>135</v>
      </c>
      <c r="B93">
        <v>0</v>
      </c>
      <c r="C93">
        <v>0</v>
      </c>
      <c r="D93">
        <v>5.25</v>
      </c>
      <c r="E93">
        <v>0</v>
      </c>
      <c r="F93">
        <v>0</v>
      </c>
      <c r="G93">
        <v>0</v>
      </c>
      <c r="H93">
        <v>0</v>
      </c>
      <c r="I93">
        <v>84.391999999999996</v>
      </c>
      <c r="J93">
        <v>0</v>
      </c>
      <c r="K93">
        <v>215.53139400000001</v>
      </c>
      <c r="L93">
        <v>653.15250000000003</v>
      </c>
      <c r="M93">
        <v>92</v>
      </c>
      <c r="N93">
        <v>118.125</v>
      </c>
      <c r="O93">
        <v>123.66562500000001</v>
      </c>
      <c r="P93">
        <v>125.25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343.125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41.238</v>
      </c>
      <c r="AB93">
        <v>26.260100000000001</v>
      </c>
      <c r="AC93">
        <v>19.35568</v>
      </c>
      <c r="AD93">
        <v>36.544144000000003</v>
      </c>
      <c r="AE93">
        <v>49.436556000000003</v>
      </c>
      <c r="AF93">
        <v>17.748000000000001</v>
      </c>
      <c r="AG93">
        <v>40.584000000000003</v>
      </c>
      <c r="AH93">
        <v>113.45059999999999</v>
      </c>
      <c r="AI93">
        <v>0</v>
      </c>
      <c r="AJ93">
        <v>0</v>
      </c>
      <c r="AK93">
        <v>50.76</v>
      </c>
      <c r="AL93">
        <v>23.24</v>
      </c>
      <c r="AM93">
        <v>0</v>
      </c>
      <c r="AN93">
        <v>0</v>
      </c>
      <c r="AO93">
        <v>28.812000000000001</v>
      </c>
      <c r="AP93">
        <v>11.529</v>
      </c>
      <c r="AQ93">
        <v>62.244</v>
      </c>
      <c r="AR93">
        <v>52.991999999999997</v>
      </c>
      <c r="AS93">
        <v>10.7616</v>
      </c>
      <c r="AT93">
        <v>14.9968</v>
      </c>
      <c r="AU93">
        <v>0</v>
      </c>
      <c r="AV93">
        <v>23.31</v>
      </c>
      <c r="AW93">
        <v>69.504000000000005</v>
      </c>
      <c r="AX93">
        <v>7.6719999999999997</v>
      </c>
      <c r="AY93">
        <v>0</v>
      </c>
      <c r="AZ93">
        <f t="shared" si="3"/>
        <v>78.239999999999995</v>
      </c>
      <c r="BA93">
        <f t="shared" si="4"/>
        <v>2804.5779999999995</v>
      </c>
      <c r="BD93">
        <v>22.05</v>
      </c>
      <c r="BE93">
        <v>8.67</v>
      </c>
      <c r="BF93">
        <v>1.87</v>
      </c>
      <c r="BG93">
        <v>0</v>
      </c>
      <c r="BH93">
        <v>6.47</v>
      </c>
      <c r="BI93">
        <v>8.15</v>
      </c>
      <c r="BJ93">
        <v>4.24</v>
      </c>
      <c r="BK93">
        <v>3.09</v>
      </c>
      <c r="BL93">
        <v>1.1100000000000001</v>
      </c>
      <c r="BM93">
        <v>0</v>
      </c>
      <c r="BN93">
        <v>0</v>
      </c>
      <c r="BO93">
        <v>13.83</v>
      </c>
      <c r="BP93">
        <v>4.45</v>
      </c>
      <c r="BQ93">
        <v>0</v>
      </c>
      <c r="BR93">
        <v>3.86</v>
      </c>
      <c r="BS93">
        <v>0.45</v>
      </c>
      <c r="BT93">
        <v>0</v>
      </c>
      <c r="BU93">
        <v>0</v>
      </c>
      <c r="BV93">
        <v>0</v>
      </c>
      <c r="BW93">
        <f t="shared" si="5"/>
        <v>78.239999999999995</v>
      </c>
    </row>
    <row r="94" spans="1:75">
      <c r="A94" t="s">
        <v>136</v>
      </c>
      <c r="B94">
        <v>0</v>
      </c>
      <c r="C94">
        <v>0</v>
      </c>
      <c r="D94">
        <v>5.25</v>
      </c>
      <c r="E94">
        <v>0</v>
      </c>
      <c r="F94">
        <v>0</v>
      </c>
      <c r="G94">
        <v>0</v>
      </c>
      <c r="H94">
        <v>0</v>
      </c>
      <c r="I94">
        <v>84.391999999999996</v>
      </c>
      <c r="J94">
        <v>0</v>
      </c>
      <c r="K94">
        <v>215.53139400000001</v>
      </c>
      <c r="L94">
        <v>653.15250000000003</v>
      </c>
      <c r="M94">
        <v>92</v>
      </c>
      <c r="N94">
        <v>118.125</v>
      </c>
      <c r="O94">
        <v>123.66562500000001</v>
      </c>
      <c r="P94">
        <v>125.25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343.125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41.238</v>
      </c>
      <c r="AB94">
        <v>26.260100000000001</v>
      </c>
      <c r="AC94">
        <v>19.35568</v>
      </c>
      <c r="AD94">
        <v>36.544144000000003</v>
      </c>
      <c r="AE94">
        <v>48.112499999999997</v>
      </c>
      <c r="AF94">
        <v>17.748000000000001</v>
      </c>
      <c r="AG94">
        <v>40.584000000000003</v>
      </c>
      <c r="AH94">
        <v>107.011</v>
      </c>
      <c r="AI94">
        <v>0</v>
      </c>
      <c r="AJ94">
        <v>0</v>
      </c>
      <c r="AK94">
        <v>50.76</v>
      </c>
      <c r="AL94">
        <v>23.24</v>
      </c>
      <c r="AM94">
        <v>0</v>
      </c>
      <c r="AN94">
        <v>0</v>
      </c>
      <c r="AO94">
        <v>28.812000000000001</v>
      </c>
      <c r="AP94">
        <v>11.529</v>
      </c>
      <c r="AQ94">
        <v>62.244</v>
      </c>
      <c r="AR94">
        <v>4.4160000000000004</v>
      </c>
      <c r="AS94">
        <v>10.7616</v>
      </c>
      <c r="AT94">
        <v>14.9968</v>
      </c>
      <c r="AU94">
        <v>0</v>
      </c>
      <c r="AV94">
        <v>23.31</v>
      </c>
      <c r="AW94">
        <v>69.504000000000005</v>
      </c>
      <c r="AX94">
        <v>7.6719999999999997</v>
      </c>
      <c r="AY94">
        <v>0</v>
      </c>
      <c r="AZ94">
        <f t="shared" si="3"/>
        <v>78.13000000000001</v>
      </c>
      <c r="BA94">
        <f t="shared" si="4"/>
        <v>2748.1283439999997</v>
      </c>
      <c r="BD94">
        <v>22.05</v>
      </c>
      <c r="BE94">
        <v>8.67</v>
      </c>
      <c r="BF94">
        <v>1.87</v>
      </c>
      <c r="BG94">
        <v>0</v>
      </c>
      <c r="BH94">
        <v>6.47</v>
      </c>
      <c r="BI94">
        <v>8.15</v>
      </c>
      <c r="BJ94">
        <v>4.24</v>
      </c>
      <c r="BK94">
        <v>3.02</v>
      </c>
      <c r="BL94">
        <v>1.07</v>
      </c>
      <c r="BM94">
        <v>0</v>
      </c>
      <c r="BN94">
        <v>0</v>
      </c>
      <c r="BO94">
        <v>13.83</v>
      </c>
      <c r="BP94">
        <v>4.45</v>
      </c>
      <c r="BQ94">
        <v>0</v>
      </c>
      <c r="BR94">
        <v>3.86</v>
      </c>
      <c r="BS94">
        <v>0.45</v>
      </c>
      <c r="BT94">
        <v>0</v>
      </c>
      <c r="BU94">
        <v>0</v>
      </c>
      <c r="BV94">
        <v>0</v>
      </c>
      <c r="BW94">
        <f t="shared" si="5"/>
        <v>78.13000000000001</v>
      </c>
    </row>
    <row r="95" spans="1:75">
      <c r="A95" t="s">
        <v>137</v>
      </c>
      <c r="B95">
        <v>0</v>
      </c>
      <c r="C95">
        <v>0</v>
      </c>
      <c r="D95">
        <v>5.25</v>
      </c>
      <c r="E95">
        <v>0</v>
      </c>
      <c r="F95">
        <v>0</v>
      </c>
      <c r="G95">
        <v>0</v>
      </c>
      <c r="H95">
        <v>0</v>
      </c>
      <c r="I95">
        <v>84.391999999999996</v>
      </c>
      <c r="J95">
        <v>0</v>
      </c>
      <c r="K95">
        <v>215.53139400000001</v>
      </c>
      <c r="L95">
        <v>653.15250000000003</v>
      </c>
      <c r="M95">
        <v>92</v>
      </c>
      <c r="N95">
        <v>118.125</v>
      </c>
      <c r="O95">
        <v>123.66562500000001</v>
      </c>
      <c r="P95">
        <v>125.25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343.125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41.238</v>
      </c>
      <c r="AB95">
        <v>26.260100000000001</v>
      </c>
      <c r="AC95">
        <v>19.35568</v>
      </c>
      <c r="AD95">
        <v>36.544144000000003</v>
      </c>
      <c r="AE95">
        <v>48.112499999999997</v>
      </c>
      <c r="AF95">
        <v>17.748000000000001</v>
      </c>
      <c r="AG95">
        <v>40.584000000000003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0</v>
      </c>
      <c r="AN95">
        <v>0</v>
      </c>
      <c r="AO95">
        <v>28.812000000000001</v>
      </c>
      <c r="AP95">
        <v>11.529</v>
      </c>
      <c r="AQ95">
        <v>62.244</v>
      </c>
      <c r="AR95">
        <v>4.4160000000000004</v>
      </c>
      <c r="AS95">
        <v>10.7616</v>
      </c>
      <c r="AT95">
        <v>14.9968</v>
      </c>
      <c r="AU95">
        <v>0</v>
      </c>
      <c r="AV95">
        <v>23.31</v>
      </c>
      <c r="AW95">
        <v>69.504000000000005</v>
      </c>
      <c r="AX95">
        <v>7.6719999999999997</v>
      </c>
      <c r="AY95">
        <v>0</v>
      </c>
      <c r="AZ95">
        <f t="shared" si="3"/>
        <v>78.13000000000001</v>
      </c>
      <c r="BA95">
        <f t="shared" si="4"/>
        <v>2734.6809439999997</v>
      </c>
      <c r="BD95">
        <v>22.05</v>
      </c>
      <c r="BE95">
        <v>8.67</v>
      </c>
      <c r="BF95">
        <v>1.87</v>
      </c>
      <c r="BG95">
        <v>0</v>
      </c>
      <c r="BH95">
        <v>6.47</v>
      </c>
      <c r="BI95">
        <v>8.15</v>
      </c>
      <c r="BJ95">
        <v>4.24</v>
      </c>
      <c r="BK95">
        <v>3.02</v>
      </c>
      <c r="BL95">
        <v>1.07</v>
      </c>
      <c r="BM95">
        <v>0</v>
      </c>
      <c r="BN95">
        <v>0</v>
      </c>
      <c r="BO95">
        <v>13.83</v>
      </c>
      <c r="BP95">
        <v>4.45</v>
      </c>
      <c r="BQ95">
        <v>0</v>
      </c>
      <c r="BR95">
        <v>3.86</v>
      </c>
      <c r="BS95">
        <v>0.45</v>
      </c>
      <c r="BT95">
        <v>0</v>
      </c>
      <c r="BU95">
        <v>0</v>
      </c>
      <c r="BV95">
        <v>0</v>
      </c>
      <c r="BW95">
        <f t="shared" si="5"/>
        <v>78.13000000000001</v>
      </c>
    </row>
    <row r="96" spans="1:75">
      <c r="A96" t="s">
        <v>138</v>
      </c>
      <c r="B96">
        <v>0</v>
      </c>
      <c r="C96">
        <v>0</v>
      </c>
      <c r="D96">
        <v>5.25</v>
      </c>
      <c r="E96">
        <v>0</v>
      </c>
      <c r="F96">
        <v>0</v>
      </c>
      <c r="G96">
        <v>0</v>
      </c>
      <c r="H96">
        <v>0</v>
      </c>
      <c r="I96">
        <v>84.391999999999996</v>
      </c>
      <c r="J96">
        <v>0</v>
      </c>
      <c r="K96">
        <v>215.53139400000001</v>
      </c>
      <c r="L96">
        <v>653.15250000000003</v>
      </c>
      <c r="M96">
        <v>92</v>
      </c>
      <c r="N96">
        <v>118.125</v>
      </c>
      <c r="O96">
        <v>123.66562500000001</v>
      </c>
      <c r="P96">
        <v>125.25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343.125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17.748000000000001</v>
      </c>
      <c r="AG96">
        <v>40.584000000000003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0</v>
      </c>
      <c r="AN96">
        <v>0</v>
      </c>
      <c r="AO96">
        <v>28.812000000000001</v>
      </c>
      <c r="AP96">
        <v>11.529</v>
      </c>
      <c r="AQ96">
        <v>62.244</v>
      </c>
      <c r="AR96">
        <v>4.4160000000000004</v>
      </c>
      <c r="AS96">
        <v>10.7616</v>
      </c>
      <c r="AT96">
        <v>14.9968</v>
      </c>
      <c r="AU96">
        <v>0</v>
      </c>
      <c r="AV96">
        <v>23.31</v>
      </c>
      <c r="AW96">
        <v>69.504000000000005</v>
      </c>
      <c r="AX96">
        <v>7.6719999999999997</v>
      </c>
      <c r="AY96">
        <v>0</v>
      </c>
      <c r="AZ96">
        <f t="shared" si="3"/>
        <v>78.13000000000001</v>
      </c>
      <c r="BA96">
        <f t="shared" si="4"/>
        <v>2698.6134039999997</v>
      </c>
      <c r="BD96">
        <v>22.05</v>
      </c>
      <c r="BE96">
        <v>8.67</v>
      </c>
      <c r="BF96">
        <v>1.87</v>
      </c>
      <c r="BG96">
        <v>0</v>
      </c>
      <c r="BH96">
        <v>6.47</v>
      </c>
      <c r="BI96">
        <v>8.15</v>
      </c>
      <c r="BJ96">
        <v>4.24</v>
      </c>
      <c r="BK96">
        <v>3.02</v>
      </c>
      <c r="BL96">
        <v>1.07</v>
      </c>
      <c r="BM96">
        <v>0</v>
      </c>
      <c r="BN96">
        <v>0</v>
      </c>
      <c r="BO96">
        <v>13.83</v>
      </c>
      <c r="BP96">
        <v>4.45</v>
      </c>
      <c r="BQ96">
        <v>0</v>
      </c>
      <c r="BR96">
        <v>3.86</v>
      </c>
      <c r="BS96">
        <v>0.45</v>
      </c>
      <c r="BT96">
        <v>0</v>
      </c>
      <c r="BU96">
        <v>0</v>
      </c>
      <c r="BV96">
        <v>0</v>
      </c>
      <c r="BW96">
        <f t="shared" si="5"/>
        <v>78.13000000000001</v>
      </c>
    </row>
    <row r="97" spans="1:75">
      <c r="A97" t="s">
        <v>139</v>
      </c>
      <c r="B97">
        <v>0</v>
      </c>
      <c r="C97">
        <v>0</v>
      </c>
      <c r="D97">
        <v>5.25</v>
      </c>
      <c r="E97">
        <v>0</v>
      </c>
      <c r="F97">
        <v>0</v>
      </c>
      <c r="G97">
        <v>0</v>
      </c>
      <c r="H97">
        <v>0</v>
      </c>
      <c r="I97">
        <v>84.391999999999996</v>
      </c>
      <c r="J97">
        <v>0</v>
      </c>
      <c r="K97">
        <v>215.53139400000001</v>
      </c>
      <c r="L97">
        <v>653.15250000000003</v>
      </c>
      <c r="M97">
        <v>45</v>
      </c>
      <c r="N97">
        <v>118.125</v>
      </c>
      <c r="O97">
        <v>123.66562500000001</v>
      </c>
      <c r="P97">
        <v>125.25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343.125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17.748000000000001</v>
      </c>
      <c r="AG97">
        <v>40.584000000000003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0</v>
      </c>
      <c r="AN97">
        <v>0</v>
      </c>
      <c r="AO97">
        <v>28.812000000000001</v>
      </c>
      <c r="AP97">
        <v>11.529</v>
      </c>
      <c r="AQ97">
        <v>46.683</v>
      </c>
      <c r="AR97">
        <v>4.4160000000000004</v>
      </c>
      <c r="AS97">
        <v>10.7616</v>
      </c>
      <c r="AT97">
        <v>14.9968</v>
      </c>
      <c r="AU97">
        <v>0</v>
      </c>
      <c r="AV97">
        <v>23.31</v>
      </c>
      <c r="AW97">
        <v>69.504000000000005</v>
      </c>
      <c r="AX97">
        <v>7.6719999999999997</v>
      </c>
      <c r="AY97">
        <v>0</v>
      </c>
      <c r="AZ97">
        <f t="shared" si="3"/>
        <v>78.13000000000001</v>
      </c>
      <c r="BA97">
        <f t="shared" si="4"/>
        <v>2618.7319039999998</v>
      </c>
      <c r="BD97">
        <v>22.05</v>
      </c>
      <c r="BE97">
        <v>8.67</v>
      </c>
      <c r="BF97">
        <v>1.87</v>
      </c>
      <c r="BG97">
        <v>0</v>
      </c>
      <c r="BH97">
        <v>6.47</v>
      </c>
      <c r="BI97">
        <v>8.15</v>
      </c>
      <c r="BJ97">
        <v>4.24</v>
      </c>
      <c r="BK97">
        <v>3.02</v>
      </c>
      <c r="BL97">
        <v>1.07</v>
      </c>
      <c r="BM97">
        <v>0</v>
      </c>
      <c r="BN97">
        <v>0</v>
      </c>
      <c r="BO97">
        <v>13.83</v>
      </c>
      <c r="BP97">
        <v>4.45</v>
      </c>
      <c r="BQ97">
        <v>0</v>
      </c>
      <c r="BR97">
        <v>3.86</v>
      </c>
      <c r="BS97">
        <v>0.45</v>
      </c>
      <c r="BT97">
        <v>0</v>
      </c>
      <c r="BU97">
        <v>0</v>
      </c>
      <c r="BV97">
        <v>0</v>
      </c>
      <c r="BW97">
        <f t="shared" si="5"/>
        <v>78.13000000000001</v>
      </c>
    </row>
    <row r="98" spans="1:75">
      <c r="A98" t="s">
        <v>140</v>
      </c>
      <c r="B98">
        <v>0</v>
      </c>
      <c r="C98">
        <v>0</v>
      </c>
      <c r="D98">
        <v>5.25</v>
      </c>
      <c r="E98">
        <v>0</v>
      </c>
      <c r="F98">
        <v>0</v>
      </c>
      <c r="G98">
        <v>0</v>
      </c>
      <c r="H98">
        <v>0</v>
      </c>
      <c r="I98">
        <v>84.391999999999996</v>
      </c>
      <c r="J98">
        <v>0</v>
      </c>
      <c r="K98">
        <v>215.53139400000001</v>
      </c>
      <c r="L98">
        <v>653.15250000000003</v>
      </c>
      <c r="M98">
        <v>45</v>
      </c>
      <c r="N98">
        <v>118.125</v>
      </c>
      <c r="O98">
        <v>123.66562500000001</v>
      </c>
      <c r="P98">
        <v>125.25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343.125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17.748000000000001</v>
      </c>
      <c r="AG98">
        <v>40.584000000000003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0</v>
      </c>
      <c r="AN98">
        <v>0</v>
      </c>
      <c r="AO98">
        <v>28.812000000000001</v>
      </c>
      <c r="AP98">
        <v>11.529</v>
      </c>
      <c r="AQ98">
        <v>37.799999999999997</v>
      </c>
      <c r="AR98">
        <v>4.4160000000000004</v>
      </c>
      <c r="AS98">
        <v>10.7616</v>
      </c>
      <c r="AT98">
        <v>14.9968</v>
      </c>
      <c r="AU98">
        <v>0</v>
      </c>
      <c r="AV98">
        <v>23.31</v>
      </c>
      <c r="AW98">
        <v>69.504000000000005</v>
      </c>
      <c r="AX98">
        <v>7.6719999999999997</v>
      </c>
      <c r="AY98">
        <v>0</v>
      </c>
      <c r="AZ98">
        <f t="shared" si="3"/>
        <v>78.13000000000001</v>
      </c>
      <c r="BA98">
        <f t="shared" si="4"/>
        <v>2609.8489039999999</v>
      </c>
      <c r="BD98">
        <v>22.05</v>
      </c>
      <c r="BE98">
        <v>8.67</v>
      </c>
      <c r="BF98">
        <v>1.87</v>
      </c>
      <c r="BG98">
        <v>0</v>
      </c>
      <c r="BH98">
        <v>6.47</v>
      </c>
      <c r="BI98">
        <v>8.15</v>
      </c>
      <c r="BJ98">
        <v>4.24</v>
      </c>
      <c r="BK98">
        <v>3.02</v>
      </c>
      <c r="BL98">
        <v>1.07</v>
      </c>
      <c r="BM98">
        <v>0</v>
      </c>
      <c r="BN98">
        <v>0</v>
      </c>
      <c r="BO98">
        <v>13.83</v>
      </c>
      <c r="BP98">
        <v>4.45</v>
      </c>
      <c r="BQ98">
        <v>0</v>
      </c>
      <c r="BR98">
        <v>3.86</v>
      </c>
      <c r="BS98">
        <v>0.45</v>
      </c>
      <c r="BT98">
        <v>0</v>
      </c>
      <c r="BU98">
        <v>0</v>
      </c>
      <c r="BV98">
        <v>0</v>
      </c>
      <c r="BW98">
        <f t="shared" si="5"/>
        <v>78.13000000000001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0.1939874999999997</v>
      </c>
      <c r="E99">
        <f t="shared" si="6"/>
        <v>0</v>
      </c>
      <c r="F99">
        <f t="shared" si="6"/>
        <v>0</v>
      </c>
      <c r="G99">
        <f t="shared" si="6"/>
        <v>0.6757634999999993</v>
      </c>
      <c r="H99">
        <f t="shared" si="6"/>
        <v>0</v>
      </c>
      <c r="I99">
        <f t="shared" si="6"/>
        <v>1.9443039999999969</v>
      </c>
      <c r="J99">
        <f t="shared" si="6"/>
        <v>9.4256000000000201E-2</v>
      </c>
      <c r="K99">
        <f t="shared" si="6"/>
        <v>5.1727534560000024</v>
      </c>
      <c r="L99">
        <f t="shared" si="6"/>
        <v>15.675659999999962</v>
      </c>
      <c r="M99">
        <f t="shared" si="6"/>
        <v>2.1844999999999999</v>
      </c>
      <c r="N99">
        <f t="shared" si="6"/>
        <v>2.835</v>
      </c>
      <c r="O99">
        <f t="shared" si="6"/>
        <v>2.9679749999999947</v>
      </c>
      <c r="P99">
        <f t="shared" si="6"/>
        <v>2.9174999999999986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7.052310000000003</v>
      </c>
      <c r="V99">
        <f t="shared" si="6"/>
        <v>0.4979009884999992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0.17570905000000014</v>
      </c>
      <c r="AA99">
        <f t="shared" si="6"/>
        <v>0.27672910000000017</v>
      </c>
      <c r="AB99">
        <f t="shared" si="6"/>
        <v>0.42286092499999961</v>
      </c>
      <c r="AC99">
        <f t="shared" si="6"/>
        <v>0.31211033999999949</v>
      </c>
      <c r="AD99">
        <f t="shared" si="6"/>
        <v>0.87705945599999924</v>
      </c>
      <c r="AE99">
        <f t="shared" si="6"/>
        <v>0.88815418400000024</v>
      </c>
      <c r="AF99">
        <f t="shared" si="6"/>
        <v>0.31019560000000035</v>
      </c>
      <c r="AG99">
        <f t="shared" si="6"/>
        <v>0.97401599999999866</v>
      </c>
      <c r="AH99">
        <f t="shared" si="6"/>
        <v>1.7046000000000017</v>
      </c>
      <c r="AI99">
        <f t="shared" si="6"/>
        <v>0.20457109999999998</v>
      </c>
      <c r="AJ99">
        <f t="shared" si="6"/>
        <v>0</v>
      </c>
      <c r="AK99">
        <f t="shared" si="6"/>
        <v>1.2182400000000029</v>
      </c>
      <c r="AL99">
        <f t="shared" si="6"/>
        <v>0.72189249999999905</v>
      </c>
      <c r="AM99">
        <f t="shared" si="6"/>
        <v>0.11995933600000007</v>
      </c>
      <c r="AN99">
        <f t="shared" si="6"/>
        <v>0</v>
      </c>
      <c r="AO99">
        <f t="shared" si="6"/>
        <v>0.67517099999999985</v>
      </c>
      <c r="AP99">
        <f t="shared" si="6"/>
        <v>0.2780410499999999</v>
      </c>
      <c r="AQ99">
        <f t="shared" si="6"/>
        <v>0.6230699999999999</v>
      </c>
      <c r="AR99">
        <f t="shared" si="6"/>
        <v>0.27379200000000026</v>
      </c>
      <c r="AS99">
        <f t="shared" si="6"/>
        <v>0.23123988000000048</v>
      </c>
      <c r="AT99">
        <f t="shared" si="6"/>
        <v>0.35992319999999939</v>
      </c>
      <c r="AU99">
        <f t="shared" si="6"/>
        <v>0</v>
      </c>
      <c r="AV99">
        <f t="shared" si="6"/>
        <v>0.49171500000000051</v>
      </c>
      <c r="AW99">
        <f t="shared" si="6"/>
        <v>0.99016049999999955</v>
      </c>
      <c r="AX99">
        <f t="shared" si="6"/>
        <v>0.17097600000000035</v>
      </c>
      <c r="AY99">
        <f t="shared" si="6"/>
        <v>0</v>
      </c>
      <c r="AZ99">
        <f t="shared" si="6"/>
        <v>1.8940000000000001</v>
      </c>
      <c r="BA99">
        <f>SUM(B99:AZ99)</f>
        <v>62.121033089499939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4.3862500000000047E-2</v>
      </c>
      <c r="BG99">
        <f t="shared" si="7"/>
        <v>0</v>
      </c>
      <c r="BH99">
        <f t="shared" si="7"/>
        <v>0.16562000000000024</v>
      </c>
      <c r="BI99">
        <f t="shared" si="7"/>
        <v>0.19559999999999969</v>
      </c>
      <c r="BJ99">
        <f t="shared" si="7"/>
        <v>0.10176000000000013</v>
      </c>
      <c r="BK99">
        <f t="shared" si="7"/>
        <v>7.6257499999999923E-2</v>
      </c>
      <c r="BL99">
        <f t="shared" si="7"/>
        <v>2.6032499999999993E-2</v>
      </c>
      <c r="BM99">
        <f t="shared" si="7"/>
        <v>0</v>
      </c>
      <c r="BN99">
        <f t="shared" si="7"/>
        <v>0</v>
      </c>
      <c r="BO99">
        <f t="shared" si="7"/>
        <v>0.33482999999999991</v>
      </c>
      <c r="BP99">
        <f t="shared" si="7"/>
        <v>0.10679999999999983</v>
      </c>
      <c r="BQ99">
        <f t="shared" si="7"/>
        <v>0</v>
      </c>
      <c r="BR99">
        <f t="shared" si="7"/>
        <v>9.4915000000000138E-2</v>
      </c>
      <c r="BS99">
        <f t="shared" si="7"/>
        <v>1.1042500000000019E-2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1.8940000000000001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215.53139400000001</v>
      </c>
      <c r="L3">
        <v>236.53867099999999</v>
      </c>
      <c r="M3">
        <v>92</v>
      </c>
      <c r="N3">
        <v>118.125</v>
      </c>
      <c r="O3">
        <v>123.66562500000001</v>
      </c>
      <c r="P3">
        <v>89.25</v>
      </c>
      <c r="Q3">
        <v>0</v>
      </c>
      <c r="R3">
        <v>18.693829000000001</v>
      </c>
      <c r="S3">
        <v>11.521791</v>
      </c>
      <c r="T3">
        <v>0</v>
      </c>
      <c r="U3">
        <v>279.18</v>
      </c>
      <c r="V3">
        <v>0</v>
      </c>
      <c r="W3">
        <v>23.69</v>
      </c>
      <c r="X3">
        <v>75.89</v>
      </c>
      <c r="Y3">
        <v>0</v>
      </c>
      <c r="Z3">
        <v>6.5537999999999998</v>
      </c>
      <c r="AA3">
        <v>0</v>
      </c>
      <c r="AB3">
        <v>13.0634</v>
      </c>
      <c r="AC3">
        <v>9.6778399999999998</v>
      </c>
      <c r="AD3">
        <v>36.544144000000003</v>
      </c>
      <c r="AE3">
        <v>48.112499999999997</v>
      </c>
      <c r="AF3">
        <v>8.8740000000000006</v>
      </c>
      <c r="AG3">
        <v>40.584000000000003</v>
      </c>
      <c r="AH3">
        <v>93.563599999999994</v>
      </c>
      <c r="AI3">
        <v>0</v>
      </c>
      <c r="AJ3">
        <v>0</v>
      </c>
      <c r="AK3">
        <v>50.76</v>
      </c>
      <c r="AL3">
        <v>75.53</v>
      </c>
      <c r="AM3">
        <v>5.2786799999999996</v>
      </c>
      <c r="AN3">
        <v>0</v>
      </c>
      <c r="AO3">
        <v>28.518000000000001</v>
      </c>
      <c r="AP3">
        <v>5.7645</v>
      </c>
      <c r="AQ3">
        <v>0</v>
      </c>
      <c r="AR3">
        <v>52.991999999999997</v>
      </c>
      <c r="AS3">
        <v>26.904</v>
      </c>
      <c r="AT3">
        <v>14.792007999999999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69.639999999999986</v>
      </c>
      <c r="BA3">
        <f>SUM(B3:AZ3)</f>
        <v>1871.2387819999999</v>
      </c>
      <c r="BB3">
        <v>0</v>
      </c>
      <c r="BD3">
        <v>14.7</v>
      </c>
      <c r="BE3">
        <v>8.67</v>
      </c>
      <c r="BF3">
        <v>1.93</v>
      </c>
      <c r="BG3">
        <v>0</v>
      </c>
      <c r="BH3">
        <v>6.94</v>
      </c>
      <c r="BI3">
        <v>8.15</v>
      </c>
      <c r="BJ3">
        <v>4.24</v>
      </c>
      <c r="BK3">
        <v>3.1</v>
      </c>
      <c r="BL3">
        <v>1.04</v>
      </c>
      <c r="BM3">
        <v>0</v>
      </c>
      <c r="BN3">
        <v>0</v>
      </c>
      <c r="BO3">
        <v>12.1</v>
      </c>
      <c r="BP3">
        <v>4.45</v>
      </c>
      <c r="BQ3">
        <v>0</v>
      </c>
      <c r="BR3">
        <v>3.86</v>
      </c>
      <c r="BS3">
        <v>0.46</v>
      </c>
      <c r="BT3">
        <v>0</v>
      </c>
      <c r="BU3">
        <v>0</v>
      </c>
      <c r="BV3">
        <v>0</v>
      </c>
      <c r="BW3">
        <f>SUM(BD3:BV3)</f>
        <v>69.639999999999986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215.53139400000001</v>
      </c>
      <c r="L4">
        <v>236.53867099999999</v>
      </c>
      <c r="M4">
        <v>92</v>
      </c>
      <c r="N4">
        <v>118.125</v>
      </c>
      <c r="O4">
        <v>123.66562500000001</v>
      </c>
      <c r="P4">
        <v>89.25</v>
      </c>
      <c r="Q4">
        <v>0</v>
      </c>
      <c r="R4">
        <v>18.693829000000001</v>
      </c>
      <c r="S4">
        <v>11.521791</v>
      </c>
      <c r="T4">
        <v>0</v>
      </c>
      <c r="U4">
        <v>279.18</v>
      </c>
      <c r="V4">
        <v>0</v>
      </c>
      <c r="W4">
        <v>23.69</v>
      </c>
      <c r="X4">
        <v>75.89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48.112499999999997</v>
      </c>
      <c r="AF4">
        <v>8.8740000000000006</v>
      </c>
      <c r="AG4">
        <v>40.584000000000003</v>
      </c>
      <c r="AH4">
        <v>93.563599999999994</v>
      </c>
      <c r="AI4">
        <v>0</v>
      </c>
      <c r="AJ4">
        <v>0</v>
      </c>
      <c r="AK4">
        <v>50.76</v>
      </c>
      <c r="AL4">
        <v>75.53</v>
      </c>
      <c r="AM4">
        <v>5.2786799999999996</v>
      </c>
      <c r="AN4">
        <v>0</v>
      </c>
      <c r="AO4">
        <v>28.518000000000001</v>
      </c>
      <c r="AP4">
        <v>5.7645</v>
      </c>
      <c r="AQ4">
        <v>0</v>
      </c>
      <c r="AR4">
        <v>52.991999999999997</v>
      </c>
      <c r="AS4">
        <v>26.904</v>
      </c>
      <c r="AT4">
        <v>12.241467999999999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69.639999999999986</v>
      </c>
      <c r="BA4">
        <f t="shared" ref="BA4:BA67" si="1">SUM(B4:AZ4)</f>
        <v>1868.6882419999997</v>
      </c>
      <c r="BB4">
        <v>1</v>
      </c>
      <c r="BD4">
        <v>14.7</v>
      </c>
      <c r="BE4">
        <v>8.67</v>
      </c>
      <c r="BF4">
        <v>1.93</v>
      </c>
      <c r="BG4">
        <v>0</v>
      </c>
      <c r="BH4">
        <v>6.94</v>
      </c>
      <c r="BI4">
        <v>8.15</v>
      </c>
      <c r="BJ4">
        <v>4.24</v>
      </c>
      <c r="BK4">
        <v>3.1</v>
      </c>
      <c r="BL4">
        <v>1.04</v>
      </c>
      <c r="BM4">
        <v>0</v>
      </c>
      <c r="BN4">
        <v>0</v>
      </c>
      <c r="BO4">
        <v>12.1</v>
      </c>
      <c r="BP4">
        <v>4.45</v>
      </c>
      <c r="BQ4">
        <v>0</v>
      </c>
      <c r="BR4">
        <v>3.86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69.639999999999986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215.53139400000001</v>
      </c>
      <c r="L5">
        <v>236.53867099999999</v>
      </c>
      <c r="M5">
        <v>92</v>
      </c>
      <c r="N5">
        <v>118.125</v>
      </c>
      <c r="O5">
        <v>123.66562500000001</v>
      </c>
      <c r="P5">
        <v>89.25</v>
      </c>
      <c r="Q5">
        <v>0</v>
      </c>
      <c r="R5">
        <v>22.081863999999999</v>
      </c>
      <c r="S5">
        <v>13.843961</v>
      </c>
      <c r="T5">
        <v>0</v>
      </c>
      <c r="U5">
        <v>279.18</v>
      </c>
      <c r="V5">
        <v>0</v>
      </c>
      <c r="W5">
        <v>23.69</v>
      </c>
      <c r="X5">
        <v>75.89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48.112499999999997</v>
      </c>
      <c r="AF5">
        <v>8.8740000000000006</v>
      </c>
      <c r="AG5">
        <v>40.584000000000003</v>
      </c>
      <c r="AH5">
        <v>70.172700000000006</v>
      </c>
      <c r="AI5">
        <v>0</v>
      </c>
      <c r="AJ5">
        <v>0</v>
      </c>
      <c r="AK5">
        <v>50.76</v>
      </c>
      <c r="AL5">
        <v>75.53</v>
      </c>
      <c r="AM5">
        <v>0</v>
      </c>
      <c r="AN5">
        <v>0</v>
      </c>
      <c r="AO5">
        <v>28.518000000000001</v>
      </c>
      <c r="AP5">
        <v>12.9381</v>
      </c>
      <c r="AQ5">
        <v>0</v>
      </c>
      <c r="AR5">
        <v>4.4160000000000004</v>
      </c>
      <c r="AS5">
        <v>29.5944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69.639999999999986</v>
      </c>
      <c r="BA5">
        <f t="shared" si="1"/>
        <v>1809.772199</v>
      </c>
      <c r="BB5">
        <v>2</v>
      </c>
      <c r="BD5">
        <v>14.7</v>
      </c>
      <c r="BE5">
        <v>8.67</v>
      </c>
      <c r="BF5">
        <v>1.93</v>
      </c>
      <c r="BG5">
        <v>0</v>
      </c>
      <c r="BH5">
        <v>6.94</v>
      </c>
      <c r="BI5">
        <v>8.15</v>
      </c>
      <c r="BJ5">
        <v>4.24</v>
      </c>
      <c r="BK5">
        <v>3.1</v>
      </c>
      <c r="BL5">
        <v>1.04</v>
      </c>
      <c r="BM5">
        <v>0</v>
      </c>
      <c r="BN5">
        <v>0</v>
      </c>
      <c r="BO5">
        <v>12.1</v>
      </c>
      <c r="BP5">
        <v>4.45</v>
      </c>
      <c r="BQ5">
        <v>0</v>
      </c>
      <c r="BR5">
        <v>3.86</v>
      </c>
      <c r="BS5">
        <v>0.46</v>
      </c>
      <c r="BT5">
        <v>0</v>
      </c>
      <c r="BU5">
        <v>0</v>
      </c>
      <c r="BV5">
        <v>0</v>
      </c>
      <c r="BW5">
        <f t="shared" si="2"/>
        <v>69.639999999999986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215.53139400000001</v>
      </c>
      <c r="L6">
        <v>236.53867099999999</v>
      </c>
      <c r="M6">
        <v>92</v>
      </c>
      <c r="N6">
        <v>118.125</v>
      </c>
      <c r="O6">
        <v>123.66562500000001</v>
      </c>
      <c r="P6">
        <v>89.25</v>
      </c>
      <c r="Q6">
        <v>0</v>
      </c>
      <c r="R6">
        <v>22.081863999999999</v>
      </c>
      <c r="S6">
        <v>13.843961</v>
      </c>
      <c r="T6">
        <v>0</v>
      </c>
      <c r="U6">
        <v>279.18</v>
      </c>
      <c r="V6">
        <v>0</v>
      </c>
      <c r="W6">
        <v>23.69</v>
      </c>
      <c r="X6">
        <v>75.89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48.112499999999997</v>
      </c>
      <c r="AF6">
        <v>8.8740000000000006</v>
      </c>
      <c r="AG6">
        <v>40.584000000000003</v>
      </c>
      <c r="AH6">
        <v>70.172700000000006</v>
      </c>
      <c r="AI6">
        <v>0</v>
      </c>
      <c r="AJ6">
        <v>0</v>
      </c>
      <c r="AK6">
        <v>50.76</v>
      </c>
      <c r="AL6">
        <v>75.53</v>
      </c>
      <c r="AM6">
        <v>0</v>
      </c>
      <c r="AN6">
        <v>0</v>
      </c>
      <c r="AO6">
        <v>28.518000000000001</v>
      </c>
      <c r="AP6">
        <v>12.9381</v>
      </c>
      <c r="AQ6">
        <v>0</v>
      </c>
      <c r="AR6">
        <v>4.4160000000000004</v>
      </c>
      <c r="AS6">
        <v>29.5944</v>
      </c>
      <c r="AT6">
        <v>13.03346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69.639999999999986</v>
      </c>
      <c r="BA6">
        <f t="shared" si="1"/>
        <v>1807.8088590000002</v>
      </c>
      <c r="BB6">
        <v>3</v>
      </c>
      <c r="BD6">
        <v>14.7</v>
      </c>
      <c r="BE6">
        <v>8.67</v>
      </c>
      <c r="BF6">
        <v>1.93</v>
      </c>
      <c r="BG6">
        <v>0</v>
      </c>
      <c r="BH6">
        <v>6.94</v>
      </c>
      <c r="BI6">
        <v>8.15</v>
      </c>
      <c r="BJ6">
        <v>4.24</v>
      </c>
      <c r="BK6">
        <v>3.1</v>
      </c>
      <c r="BL6">
        <v>1.04</v>
      </c>
      <c r="BM6">
        <v>0</v>
      </c>
      <c r="BN6">
        <v>0</v>
      </c>
      <c r="BO6">
        <v>12.1</v>
      </c>
      <c r="BP6">
        <v>4.45</v>
      </c>
      <c r="BQ6">
        <v>0</v>
      </c>
      <c r="BR6">
        <v>3.86</v>
      </c>
      <c r="BS6">
        <v>0.46</v>
      </c>
      <c r="BT6">
        <v>0</v>
      </c>
      <c r="BU6">
        <v>0</v>
      </c>
      <c r="BV6">
        <v>0</v>
      </c>
      <c r="BW6">
        <f t="shared" si="2"/>
        <v>69.639999999999986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215.53139400000001</v>
      </c>
      <c r="L7">
        <v>236.53867099999999</v>
      </c>
      <c r="M7">
        <v>92</v>
      </c>
      <c r="N7">
        <v>118.125</v>
      </c>
      <c r="O7">
        <v>123.66562500000001</v>
      </c>
      <c r="P7">
        <v>89.25</v>
      </c>
      <c r="Q7">
        <v>0</v>
      </c>
      <c r="R7">
        <v>22.081863999999999</v>
      </c>
      <c r="S7">
        <v>13.843961</v>
      </c>
      <c r="T7">
        <v>0</v>
      </c>
      <c r="U7">
        <v>279.18</v>
      </c>
      <c r="V7">
        <v>0</v>
      </c>
      <c r="W7">
        <v>23.69</v>
      </c>
      <c r="X7">
        <v>75.89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48.112499999999997</v>
      </c>
      <c r="AF7">
        <v>8.8740000000000006</v>
      </c>
      <c r="AG7">
        <v>40.584000000000003</v>
      </c>
      <c r="AH7">
        <v>70.172700000000006</v>
      </c>
      <c r="AI7">
        <v>0</v>
      </c>
      <c r="AJ7">
        <v>0</v>
      </c>
      <c r="AK7">
        <v>50.76</v>
      </c>
      <c r="AL7">
        <v>34.86</v>
      </c>
      <c r="AM7">
        <v>0</v>
      </c>
      <c r="AN7">
        <v>0</v>
      </c>
      <c r="AO7">
        <v>28.518000000000001</v>
      </c>
      <c r="AP7">
        <v>12.9381</v>
      </c>
      <c r="AQ7">
        <v>0</v>
      </c>
      <c r="AR7">
        <v>4.4160000000000004</v>
      </c>
      <c r="AS7">
        <v>29.5944</v>
      </c>
      <c r="AT7">
        <v>12.825291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69.639999999999986</v>
      </c>
      <c r="BA7">
        <f t="shared" si="1"/>
        <v>1766.9306900000001</v>
      </c>
      <c r="BB7">
        <v>4</v>
      </c>
      <c r="BD7">
        <v>14.7</v>
      </c>
      <c r="BE7">
        <v>8.67</v>
      </c>
      <c r="BF7">
        <v>1.93</v>
      </c>
      <c r="BG7">
        <v>0</v>
      </c>
      <c r="BH7">
        <v>6.94</v>
      </c>
      <c r="BI7">
        <v>8.15</v>
      </c>
      <c r="BJ7">
        <v>4.24</v>
      </c>
      <c r="BK7">
        <v>3.1</v>
      </c>
      <c r="BL7">
        <v>1.04</v>
      </c>
      <c r="BM7">
        <v>0</v>
      </c>
      <c r="BN7">
        <v>0</v>
      </c>
      <c r="BO7">
        <v>12.1</v>
      </c>
      <c r="BP7">
        <v>4.45</v>
      </c>
      <c r="BQ7">
        <v>0</v>
      </c>
      <c r="BR7">
        <v>3.86</v>
      </c>
      <c r="BS7">
        <v>0.46</v>
      </c>
      <c r="BT7">
        <v>0</v>
      </c>
      <c r="BU7">
        <v>0</v>
      </c>
      <c r="BV7">
        <v>0</v>
      </c>
      <c r="BW7">
        <f t="shared" si="2"/>
        <v>69.639999999999986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215.53139400000001</v>
      </c>
      <c r="L8">
        <v>236.53867099999999</v>
      </c>
      <c r="M8">
        <v>92</v>
      </c>
      <c r="N8">
        <v>118.125</v>
      </c>
      <c r="O8">
        <v>123.66562500000001</v>
      </c>
      <c r="P8">
        <v>89.25</v>
      </c>
      <c r="Q8">
        <v>0</v>
      </c>
      <c r="R8">
        <v>22.081863999999999</v>
      </c>
      <c r="S8">
        <v>13.843961</v>
      </c>
      <c r="T8">
        <v>0</v>
      </c>
      <c r="U8">
        <v>279.18</v>
      </c>
      <c r="V8">
        <v>0</v>
      </c>
      <c r="W8">
        <v>11.69</v>
      </c>
      <c r="X8">
        <v>46.89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48.112499999999997</v>
      </c>
      <c r="AF8">
        <v>8.8740000000000006</v>
      </c>
      <c r="AG8">
        <v>40.584000000000003</v>
      </c>
      <c r="AH8">
        <v>68.278700000000001</v>
      </c>
      <c r="AI8">
        <v>3.1825000000000001</v>
      </c>
      <c r="AJ8">
        <v>0</v>
      </c>
      <c r="AK8">
        <v>50.76</v>
      </c>
      <c r="AL8">
        <v>34.86</v>
      </c>
      <c r="AM8">
        <v>0</v>
      </c>
      <c r="AN8">
        <v>0</v>
      </c>
      <c r="AO8">
        <v>28.518000000000001</v>
      </c>
      <c r="AP8">
        <v>12.9381</v>
      </c>
      <c r="AQ8">
        <v>0</v>
      </c>
      <c r="AR8">
        <v>4.4160000000000004</v>
      </c>
      <c r="AS8">
        <v>29.5944</v>
      </c>
      <c r="AT8">
        <v>12.632445000000001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69.58</v>
      </c>
      <c r="BA8">
        <f t="shared" si="1"/>
        <v>1726.9663439999999</v>
      </c>
      <c r="BB8">
        <v>5</v>
      </c>
      <c r="BD8">
        <v>14.7</v>
      </c>
      <c r="BE8">
        <v>8.67</v>
      </c>
      <c r="BF8">
        <v>1.87</v>
      </c>
      <c r="BG8">
        <v>0</v>
      </c>
      <c r="BH8">
        <v>6.94</v>
      </c>
      <c r="BI8">
        <v>8.15</v>
      </c>
      <c r="BJ8">
        <v>4.24</v>
      </c>
      <c r="BK8">
        <v>3.1</v>
      </c>
      <c r="BL8">
        <v>1.04</v>
      </c>
      <c r="BM8">
        <v>0</v>
      </c>
      <c r="BN8">
        <v>0</v>
      </c>
      <c r="BO8">
        <v>12.1</v>
      </c>
      <c r="BP8">
        <v>4.45</v>
      </c>
      <c r="BQ8">
        <v>0</v>
      </c>
      <c r="BR8">
        <v>3.86</v>
      </c>
      <c r="BS8">
        <v>0.46</v>
      </c>
      <c r="BT8">
        <v>0</v>
      </c>
      <c r="BU8">
        <v>0</v>
      </c>
      <c r="BV8">
        <v>0</v>
      </c>
      <c r="BW8">
        <f t="shared" si="2"/>
        <v>69.58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215.53139400000001</v>
      </c>
      <c r="L9">
        <v>236.53867099999999</v>
      </c>
      <c r="M9">
        <v>92</v>
      </c>
      <c r="N9">
        <v>118.125</v>
      </c>
      <c r="O9">
        <v>123.66562500000001</v>
      </c>
      <c r="P9">
        <v>89.25</v>
      </c>
      <c r="Q9">
        <v>0</v>
      </c>
      <c r="R9">
        <v>22.081863999999999</v>
      </c>
      <c r="S9">
        <v>13.843961</v>
      </c>
      <c r="T9">
        <v>0</v>
      </c>
      <c r="U9">
        <v>279.18</v>
      </c>
      <c r="V9">
        <v>0</v>
      </c>
      <c r="W9">
        <v>11.69</v>
      </c>
      <c r="X9">
        <v>46.89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40.584000000000003</v>
      </c>
      <c r="AH9">
        <v>46.781799999999997</v>
      </c>
      <c r="AI9">
        <v>14.003</v>
      </c>
      <c r="AJ9">
        <v>0</v>
      </c>
      <c r="AK9">
        <v>50.76</v>
      </c>
      <c r="AL9">
        <v>23.24</v>
      </c>
      <c r="AM9">
        <v>0</v>
      </c>
      <c r="AN9">
        <v>0</v>
      </c>
      <c r="AO9">
        <v>28.518000000000001</v>
      </c>
      <c r="AP9">
        <v>12.9381</v>
      </c>
      <c r="AQ9">
        <v>0</v>
      </c>
      <c r="AR9">
        <v>4.4160000000000004</v>
      </c>
      <c r="AS9">
        <v>10.492559999999999</v>
      </c>
      <c r="AT9">
        <v>7.6968439999999996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69.639999999999986</v>
      </c>
      <c r="BA9">
        <f t="shared" si="1"/>
        <v>1663.3720029999999</v>
      </c>
      <c r="BB9">
        <v>6</v>
      </c>
      <c r="BD9">
        <v>14.7</v>
      </c>
      <c r="BE9">
        <v>8.67</v>
      </c>
      <c r="BF9">
        <v>1.93</v>
      </c>
      <c r="BG9">
        <v>0</v>
      </c>
      <c r="BH9">
        <v>6.94</v>
      </c>
      <c r="BI9">
        <v>8.15</v>
      </c>
      <c r="BJ9">
        <v>4.24</v>
      </c>
      <c r="BK9">
        <v>3.1</v>
      </c>
      <c r="BL9">
        <v>1.04</v>
      </c>
      <c r="BM9">
        <v>0</v>
      </c>
      <c r="BN9">
        <v>0</v>
      </c>
      <c r="BO9">
        <v>12.1</v>
      </c>
      <c r="BP9">
        <v>4.45</v>
      </c>
      <c r="BQ9">
        <v>0</v>
      </c>
      <c r="BR9">
        <v>3.86</v>
      </c>
      <c r="BS9">
        <v>0.46</v>
      </c>
      <c r="BT9">
        <v>0</v>
      </c>
      <c r="BU9">
        <v>0</v>
      </c>
      <c r="BV9">
        <v>0</v>
      </c>
      <c r="BW9">
        <f t="shared" si="2"/>
        <v>69.639999999999986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215.53139400000001</v>
      </c>
      <c r="L10">
        <v>236.53867099999999</v>
      </c>
      <c r="M10">
        <v>92</v>
      </c>
      <c r="N10">
        <v>118.125</v>
      </c>
      <c r="O10">
        <v>123.66562500000001</v>
      </c>
      <c r="P10">
        <v>89.25</v>
      </c>
      <c r="Q10">
        <v>0</v>
      </c>
      <c r="R10">
        <v>22.081863999999999</v>
      </c>
      <c r="S10">
        <v>13.843961</v>
      </c>
      <c r="T10">
        <v>0</v>
      </c>
      <c r="U10">
        <v>279.18</v>
      </c>
      <c r="V10">
        <v>0</v>
      </c>
      <c r="W10">
        <v>11.69</v>
      </c>
      <c r="X10">
        <v>46.89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40.584000000000003</v>
      </c>
      <c r="AH10">
        <v>23.390899999999998</v>
      </c>
      <c r="AI10">
        <v>14.003</v>
      </c>
      <c r="AJ10">
        <v>0</v>
      </c>
      <c r="AK10">
        <v>50.76</v>
      </c>
      <c r="AL10">
        <v>23.24</v>
      </c>
      <c r="AM10">
        <v>0</v>
      </c>
      <c r="AN10">
        <v>0</v>
      </c>
      <c r="AO10">
        <v>28.518000000000001</v>
      </c>
      <c r="AP10">
        <v>12.9381</v>
      </c>
      <c r="AQ10">
        <v>0</v>
      </c>
      <c r="AR10">
        <v>4.4160000000000004</v>
      </c>
      <c r="AS10">
        <v>5.3807999999999998</v>
      </c>
      <c r="AT10">
        <v>12.007728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69.639999999999986</v>
      </c>
      <c r="BA10">
        <f t="shared" si="1"/>
        <v>1639.1802270000003</v>
      </c>
      <c r="BB10">
        <v>7</v>
      </c>
      <c r="BD10">
        <v>14.7</v>
      </c>
      <c r="BE10">
        <v>8.67</v>
      </c>
      <c r="BF10">
        <v>1.93</v>
      </c>
      <c r="BG10">
        <v>0</v>
      </c>
      <c r="BH10">
        <v>6.94</v>
      </c>
      <c r="BI10">
        <v>8.15</v>
      </c>
      <c r="BJ10">
        <v>4.24</v>
      </c>
      <c r="BK10">
        <v>3.1</v>
      </c>
      <c r="BL10">
        <v>1.04</v>
      </c>
      <c r="BM10">
        <v>0</v>
      </c>
      <c r="BN10">
        <v>0</v>
      </c>
      <c r="BO10">
        <v>12.1</v>
      </c>
      <c r="BP10">
        <v>4.45</v>
      </c>
      <c r="BQ10">
        <v>0</v>
      </c>
      <c r="BR10">
        <v>3.86</v>
      </c>
      <c r="BS10">
        <v>0.46</v>
      </c>
      <c r="BT10">
        <v>0</v>
      </c>
      <c r="BU10">
        <v>0</v>
      </c>
      <c r="BV10">
        <v>0</v>
      </c>
      <c r="BW10">
        <f t="shared" si="2"/>
        <v>69.639999999999986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215.53139400000001</v>
      </c>
      <c r="L11">
        <v>236.53867099999999</v>
      </c>
      <c r="M11">
        <v>92</v>
      </c>
      <c r="N11">
        <v>118.125</v>
      </c>
      <c r="O11">
        <v>123.66562500000001</v>
      </c>
      <c r="P11">
        <v>89.25</v>
      </c>
      <c r="Q11">
        <v>0</v>
      </c>
      <c r="R11">
        <v>22.081863999999999</v>
      </c>
      <c r="S11">
        <v>13.843961</v>
      </c>
      <c r="T11">
        <v>0</v>
      </c>
      <c r="U11">
        <v>279.18</v>
      </c>
      <c r="V11">
        <v>0</v>
      </c>
      <c r="W11">
        <v>11.69</v>
      </c>
      <c r="X11">
        <v>46.89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40.584000000000003</v>
      </c>
      <c r="AH11">
        <v>23.390899999999998</v>
      </c>
      <c r="AI11">
        <v>14.003</v>
      </c>
      <c r="AJ11">
        <v>0</v>
      </c>
      <c r="AK11">
        <v>50.76</v>
      </c>
      <c r="AL11">
        <v>23.24</v>
      </c>
      <c r="AM11">
        <v>0</v>
      </c>
      <c r="AN11">
        <v>0</v>
      </c>
      <c r="AO11">
        <v>28.518000000000001</v>
      </c>
      <c r="AP11">
        <v>12.9381</v>
      </c>
      <c r="AQ11">
        <v>0</v>
      </c>
      <c r="AR11">
        <v>4.4160000000000004</v>
      </c>
      <c r="AS11">
        <v>5.3807999999999998</v>
      </c>
      <c r="AT11">
        <v>10.010472999999999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69.639999999999986</v>
      </c>
      <c r="BA11">
        <f t="shared" si="1"/>
        <v>1621.7869720000003</v>
      </c>
      <c r="BB11">
        <v>8</v>
      </c>
      <c r="BD11">
        <v>14.7</v>
      </c>
      <c r="BE11">
        <v>8.67</v>
      </c>
      <c r="BF11">
        <v>1.93</v>
      </c>
      <c r="BG11">
        <v>0</v>
      </c>
      <c r="BH11">
        <v>6.94</v>
      </c>
      <c r="BI11">
        <v>8.15</v>
      </c>
      <c r="BJ11">
        <v>4.24</v>
      </c>
      <c r="BK11">
        <v>3.1</v>
      </c>
      <c r="BL11">
        <v>1.04</v>
      </c>
      <c r="BM11">
        <v>0</v>
      </c>
      <c r="BN11">
        <v>0</v>
      </c>
      <c r="BO11">
        <v>12.1</v>
      </c>
      <c r="BP11">
        <v>4.45</v>
      </c>
      <c r="BQ11">
        <v>0</v>
      </c>
      <c r="BR11">
        <v>3.86</v>
      </c>
      <c r="BS11">
        <v>0.46</v>
      </c>
      <c r="BT11">
        <v>0</v>
      </c>
      <c r="BU11">
        <v>0</v>
      </c>
      <c r="BV11">
        <v>0</v>
      </c>
      <c r="BW11">
        <f t="shared" si="2"/>
        <v>69.639999999999986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215.53139400000001</v>
      </c>
      <c r="L12">
        <v>236.53867099999999</v>
      </c>
      <c r="M12">
        <v>92</v>
      </c>
      <c r="N12">
        <v>118.125</v>
      </c>
      <c r="O12">
        <v>123.66562500000001</v>
      </c>
      <c r="P12">
        <v>89.25</v>
      </c>
      <c r="Q12">
        <v>0</v>
      </c>
      <c r="R12">
        <v>22.081863999999999</v>
      </c>
      <c r="S12">
        <v>13.843961</v>
      </c>
      <c r="T12">
        <v>0</v>
      </c>
      <c r="U12">
        <v>279.18</v>
      </c>
      <c r="V12">
        <v>0</v>
      </c>
      <c r="W12">
        <v>11.69</v>
      </c>
      <c r="X12">
        <v>46.89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40.584000000000003</v>
      </c>
      <c r="AH12">
        <v>23.390899999999998</v>
      </c>
      <c r="AI12">
        <v>14.003</v>
      </c>
      <c r="AJ12">
        <v>0</v>
      </c>
      <c r="AK12">
        <v>50.76</v>
      </c>
      <c r="AL12">
        <v>23.24</v>
      </c>
      <c r="AM12">
        <v>0</v>
      </c>
      <c r="AN12">
        <v>0</v>
      </c>
      <c r="AO12">
        <v>28.518000000000001</v>
      </c>
      <c r="AP12">
        <v>12.9381</v>
      </c>
      <c r="AQ12">
        <v>0</v>
      </c>
      <c r="AR12">
        <v>4.4160000000000004</v>
      </c>
      <c r="AS12">
        <v>5.3807999999999998</v>
      </c>
      <c r="AT12">
        <v>12.556469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69.639999999999986</v>
      </c>
      <c r="BA12">
        <f t="shared" si="1"/>
        <v>1624.3329680000002</v>
      </c>
      <c r="BB12">
        <v>9</v>
      </c>
      <c r="BD12">
        <v>14.7</v>
      </c>
      <c r="BE12">
        <v>8.67</v>
      </c>
      <c r="BF12">
        <v>1.93</v>
      </c>
      <c r="BG12">
        <v>0</v>
      </c>
      <c r="BH12">
        <v>6.94</v>
      </c>
      <c r="BI12">
        <v>8.15</v>
      </c>
      <c r="BJ12">
        <v>4.24</v>
      </c>
      <c r="BK12">
        <v>3.1</v>
      </c>
      <c r="BL12">
        <v>1.04</v>
      </c>
      <c r="BM12">
        <v>0</v>
      </c>
      <c r="BN12">
        <v>0</v>
      </c>
      <c r="BO12">
        <v>12.1</v>
      </c>
      <c r="BP12">
        <v>4.45</v>
      </c>
      <c r="BQ12">
        <v>0</v>
      </c>
      <c r="BR12">
        <v>3.86</v>
      </c>
      <c r="BS12">
        <v>0.46</v>
      </c>
      <c r="BT12">
        <v>0</v>
      </c>
      <c r="BU12">
        <v>0</v>
      </c>
      <c r="BV12">
        <v>0</v>
      </c>
      <c r="BW12">
        <f t="shared" si="2"/>
        <v>69.639999999999986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215.53139400000001</v>
      </c>
      <c r="L13">
        <v>236.53867099999999</v>
      </c>
      <c r="M13">
        <v>92</v>
      </c>
      <c r="N13">
        <v>118.125</v>
      </c>
      <c r="O13">
        <v>123.66562500000001</v>
      </c>
      <c r="P13">
        <v>125.58750000000001</v>
      </c>
      <c r="Q13">
        <v>0</v>
      </c>
      <c r="R13">
        <v>22.081863999999999</v>
      </c>
      <c r="S13">
        <v>13.843961</v>
      </c>
      <c r="T13">
        <v>0</v>
      </c>
      <c r="U13">
        <v>279.18</v>
      </c>
      <c r="V13">
        <v>0</v>
      </c>
      <c r="W13">
        <v>11.69</v>
      </c>
      <c r="X13">
        <v>46.89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40.584000000000003</v>
      </c>
      <c r="AH13">
        <v>23.390899999999998</v>
      </c>
      <c r="AI13">
        <v>14.003</v>
      </c>
      <c r="AJ13">
        <v>0</v>
      </c>
      <c r="AK13">
        <v>50.76</v>
      </c>
      <c r="AL13">
        <v>23.24</v>
      </c>
      <c r="AM13">
        <v>0</v>
      </c>
      <c r="AN13">
        <v>0</v>
      </c>
      <c r="AO13">
        <v>28.518000000000001</v>
      </c>
      <c r="AP13">
        <v>12.9381</v>
      </c>
      <c r="AQ13">
        <v>0</v>
      </c>
      <c r="AR13">
        <v>4.4160000000000004</v>
      </c>
      <c r="AS13">
        <v>5.3807999999999998</v>
      </c>
      <c r="AT13">
        <v>11.754861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69.639999999999986</v>
      </c>
      <c r="BA13">
        <f t="shared" si="1"/>
        <v>1659.86886</v>
      </c>
      <c r="BB13">
        <v>10</v>
      </c>
      <c r="BD13">
        <v>14.7</v>
      </c>
      <c r="BE13">
        <v>8.67</v>
      </c>
      <c r="BF13">
        <v>1.93</v>
      </c>
      <c r="BG13">
        <v>0</v>
      </c>
      <c r="BH13">
        <v>6.94</v>
      </c>
      <c r="BI13">
        <v>8.15</v>
      </c>
      <c r="BJ13">
        <v>4.24</v>
      </c>
      <c r="BK13">
        <v>3.1</v>
      </c>
      <c r="BL13">
        <v>1.04</v>
      </c>
      <c r="BM13">
        <v>0</v>
      </c>
      <c r="BN13">
        <v>0</v>
      </c>
      <c r="BO13">
        <v>12.1</v>
      </c>
      <c r="BP13">
        <v>4.45</v>
      </c>
      <c r="BQ13">
        <v>0</v>
      </c>
      <c r="BR13">
        <v>3.86</v>
      </c>
      <c r="BS13">
        <v>0.46</v>
      </c>
      <c r="BT13">
        <v>0</v>
      </c>
      <c r="BU13">
        <v>0</v>
      </c>
      <c r="BV13">
        <v>0</v>
      </c>
      <c r="BW13">
        <f t="shared" si="2"/>
        <v>69.639999999999986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215.53139400000001</v>
      </c>
      <c r="L14">
        <v>236.53867099999999</v>
      </c>
      <c r="M14">
        <v>92</v>
      </c>
      <c r="N14">
        <v>118.125</v>
      </c>
      <c r="O14">
        <v>123.66562500000001</v>
      </c>
      <c r="P14">
        <v>125.58750000000001</v>
      </c>
      <c r="Q14">
        <v>0</v>
      </c>
      <c r="R14">
        <v>22.081863999999999</v>
      </c>
      <c r="S14">
        <v>13.843961</v>
      </c>
      <c r="T14">
        <v>0</v>
      </c>
      <c r="U14">
        <v>279.18</v>
      </c>
      <c r="V14">
        <v>0</v>
      </c>
      <c r="W14">
        <v>11.69</v>
      </c>
      <c r="X14">
        <v>46.89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40.584000000000003</v>
      </c>
      <c r="AH14">
        <v>23.390899999999998</v>
      </c>
      <c r="AI14">
        <v>14.003</v>
      </c>
      <c r="AJ14">
        <v>0</v>
      </c>
      <c r="AK14">
        <v>50.76</v>
      </c>
      <c r="AL14">
        <v>23.24</v>
      </c>
      <c r="AM14">
        <v>0</v>
      </c>
      <c r="AN14">
        <v>0</v>
      </c>
      <c r="AO14">
        <v>28.518000000000001</v>
      </c>
      <c r="AP14">
        <v>12.9381</v>
      </c>
      <c r="AQ14">
        <v>0</v>
      </c>
      <c r="AR14">
        <v>4.4160000000000004</v>
      </c>
      <c r="AS14">
        <v>5.3807999999999998</v>
      </c>
      <c r="AT14">
        <v>13.589069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69.639999999999986</v>
      </c>
      <c r="BA14">
        <f t="shared" si="1"/>
        <v>1661.7030680000003</v>
      </c>
      <c r="BB14">
        <v>11</v>
      </c>
      <c r="BD14">
        <v>14.7</v>
      </c>
      <c r="BE14">
        <v>8.67</v>
      </c>
      <c r="BF14">
        <v>1.93</v>
      </c>
      <c r="BG14">
        <v>0</v>
      </c>
      <c r="BH14">
        <v>6.94</v>
      </c>
      <c r="BI14">
        <v>8.15</v>
      </c>
      <c r="BJ14">
        <v>4.24</v>
      </c>
      <c r="BK14">
        <v>3.1</v>
      </c>
      <c r="BL14">
        <v>1.04</v>
      </c>
      <c r="BM14">
        <v>0</v>
      </c>
      <c r="BN14">
        <v>0</v>
      </c>
      <c r="BO14">
        <v>12.1</v>
      </c>
      <c r="BP14">
        <v>4.45</v>
      </c>
      <c r="BQ14">
        <v>0</v>
      </c>
      <c r="BR14">
        <v>3.86</v>
      </c>
      <c r="BS14">
        <v>0.46</v>
      </c>
      <c r="BT14">
        <v>0</v>
      </c>
      <c r="BU14">
        <v>0</v>
      </c>
      <c r="BV14">
        <v>0</v>
      </c>
      <c r="BW14">
        <f t="shared" si="2"/>
        <v>69.639999999999986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215.53139400000001</v>
      </c>
      <c r="L15">
        <v>236.53867099999999</v>
      </c>
      <c r="M15">
        <v>92</v>
      </c>
      <c r="N15">
        <v>118.125</v>
      </c>
      <c r="O15">
        <v>123.66562500000001</v>
      </c>
      <c r="P15">
        <v>121.5</v>
      </c>
      <c r="Q15">
        <v>0</v>
      </c>
      <c r="R15">
        <v>22.081863999999999</v>
      </c>
      <c r="S15">
        <v>13.843961</v>
      </c>
      <c r="T15">
        <v>0</v>
      </c>
      <c r="U15">
        <v>279.18</v>
      </c>
      <c r="V15">
        <v>0</v>
      </c>
      <c r="W15">
        <v>11.69</v>
      </c>
      <c r="X15">
        <v>46.89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40.584000000000003</v>
      </c>
      <c r="AH15">
        <v>23.390899999999998</v>
      </c>
      <c r="AI15">
        <v>14.003</v>
      </c>
      <c r="AJ15">
        <v>0</v>
      </c>
      <c r="AK15">
        <v>50.76</v>
      </c>
      <c r="AL15">
        <v>23.24</v>
      </c>
      <c r="AM15">
        <v>0</v>
      </c>
      <c r="AN15">
        <v>0</v>
      </c>
      <c r="AO15">
        <v>28.518000000000001</v>
      </c>
      <c r="AP15">
        <v>12.9381</v>
      </c>
      <c r="AQ15">
        <v>0</v>
      </c>
      <c r="AR15">
        <v>4.4160000000000004</v>
      </c>
      <c r="AS15">
        <v>5.3807999999999998</v>
      </c>
      <c r="AT15">
        <v>14.577393000000001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69.289999999999992</v>
      </c>
      <c r="BA15">
        <f t="shared" si="1"/>
        <v>1658.2538920000002</v>
      </c>
      <c r="BB15">
        <v>12</v>
      </c>
      <c r="BD15">
        <v>14.24</v>
      </c>
      <c r="BE15">
        <v>8.4</v>
      </c>
      <c r="BF15">
        <v>1.76</v>
      </c>
      <c r="BG15">
        <v>0</v>
      </c>
      <c r="BH15">
        <v>6.72</v>
      </c>
      <c r="BI15">
        <v>7.89</v>
      </c>
      <c r="BJ15">
        <v>4.1100000000000003</v>
      </c>
      <c r="BK15">
        <v>3.04</v>
      </c>
      <c r="BL15">
        <v>1.04</v>
      </c>
      <c r="BM15">
        <v>0</v>
      </c>
      <c r="BN15">
        <v>0</v>
      </c>
      <c r="BO15">
        <v>13.83</v>
      </c>
      <c r="BP15">
        <v>4.32</v>
      </c>
      <c r="BQ15">
        <v>0</v>
      </c>
      <c r="BR15">
        <v>3.74</v>
      </c>
      <c r="BS15">
        <v>0.2</v>
      </c>
      <c r="BT15">
        <v>0</v>
      </c>
      <c r="BU15">
        <v>0</v>
      </c>
      <c r="BV15">
        <v>0</v>
      </c>
      <c r="BW15">
        <f t="shared" si="2"/>
        <v>69.289999999999992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215.53139400000001</v>
      </c>
      <c r="L16">
        <v>236.53867099999999</v>
      </c>
      <c r="M16">
        <v>92</v>
      </c>
      <c r="N16">
        <v>118.125</v>
      </c>
      <c r="O16">
        <v>123.66562500000001</v>
      </c>
      <c r="P16">
        <v>121.5</v>
      </c>
      <c r="Q16">
        <v>0</v>
      </c>
      <c r="R16">
        <v>22.081863999999999</v>
      </c>
      <c r="S16">
        <v>13.843961</v>
      </c>
      <c r="T16">
        <v>0</v>
      </c>
      <c r="U16">
        <v>279.18</v>
      </c>
      <c r="V16">
        <v>0</v>
      </c>
      <c r="W16">
        <v>11.69</v>
      </c>
      <c r="X16">
        <v>46.89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40.584000000000003</v>
      </c>
      <c r="AH16">
        <v>23.390899999999998</v>
      </c>
      <c r="AI16">
        <v>14.003</v>
      </c>
      <c r="AJ16">
        <v>0</v>
      </c>
      <c r="AK16">
        <v>50.76</v>
      </c>
      <c r="AL16">
        <v>23.24</v>
      </c>
      <c r="AM16">
        <v>0</v>
      </c>
      <c r="AN16">
        <v>0</v>
      </c>
      <c r="AO16">
        <v>28.518000000000001</v>
      </c>
      <c r="AP16">
        <v>12.9381</v>
      </c>
      <c r="AQ16">
        <v>0</v>
      </c>
      <c r="AR16">
        <v>4.4160000000000004</v>
      </c>
      <c r="AS16">
        <v>5.3807999999999998</v>
      </c>
      <c r="AT16">
        <v>10.708313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69.929999999999993</v>
      </c>
      <c r="BA16">
        <f t="shared" si="1"/>
        <v>1655.0248120000003</v>
      </c>
      <c r="BB16">
        <v>13</v>
      </c>
      <c r="BD16">
        <v>14.24</v>
      </c>
      <c r="BE16">
        <v>8.4</v>
      </c>
      <c r="BF16">
        <v>1.76</v>
      </c>
      <c r="BG16">
        <v>0</v>
      </c>
      <c r="BH16">
        <v>6.72</v>
      </c>
      <c r="BI16">
        <v>7.89</v>
      </c>
      <c r="BJ16">
        <v>4.1100000000000003</v>
      </c>
      <c r="BK16">
        <v>3.04</v>
      </c>
      <c r="BL16">
        <v>1.04</v>
      </c>
      <c r="BM16">
        <v>0</v>
      </c>
      <c r="BN16">
        <v>0</v>
      </c>
      <c r="BO16">
        <v>14.47</v>
      </c>
      <c r="BP16">
        <v>4.32</v>
      </c>
      <c r="BQ16">
        <v>0</v>
      </c>
      <c r="BR16">
        <v>3.74</v>
      </c>
      <c r="BS16">
        <v>0.2</v>
      </c>
      <c r="BT16">
        <v>0</v>
      </c>
      <c r="BU16">
        <v>0</v>
      </c>
      <c r="BV16">
        <v>0</v>
      </c>
      <c r="BW16">
        <f t="shared" si="2"/>
        <v>69.929999999999993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215.53139400000001</v>
      </c>
      <c r="L17">
        <v>236.53867099999999</v>
      </c>
      <c r="M17">
        <v>92</v>
      </c>
      <c r="N17">
        <v>118.125</v>
      </c>
      <c r="O17">
        <v>123.66562500000001</v>
      </c>
      <c r="P17">
        <v>121.5</v>
      </c>
      <c r="Q17">
        <v>0</v>
      </c>
      <c r="R17">
        <v>22.081863999999999</v>
      </c>
      <c r="S17">
        <v>13.843961</v>
      </c>
      <c r="T17">
        <v>0</v>
      </c>
      <c r="U17">
        <v>279.18</v>
      </c>
      <c r="V17">
        <v>0</v>
      </c>
      <c r="W17">
        <v>11.69</v>
      </c>
      <c r="X17">
        <v>46.89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40.584000000000003</v>
      </c>
      <c r="AH17">
        <v>23.390899999999998</v>
      </c>
      <c r="AI17">
        <v>14.003</v>
      </c>
      <c r="AJ17">
        <v>0</v>
      </c>
      <c r="AK17">
        <v>50.76</v>
      </c>
      <c r="AL17">
        <v>23.24</v>
      </c>
      <c r="AM17">
        <v>0</v>
      </c>
      <c r="AN17">
        <v>0</v>
      </c>
      <c r="AO17">
        <v>28.518000000000001</v>
      </c>
      <c r="AP17">
        <v>11.529</v>
      </c>
      <c r="AQ17">
        <v>0</v>
      </c>
      <c r="AR17">
        <v>4.4160000000000004</v>
      </c>
      <c r="AS17">
        <v>5.3807999999999998</v>
      </c>
      <c r="AT17">
        <v>14.604972999999999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70.389999999999986</v>
      </c>
      <c r="BA17">
        <f t="shared" si="1"/>
        <v>1657.9723720000002</v>
      </c>
      <c r="BB17">
        <v>14</v>
      </c>
      <c r="BD17">
        <v>14.24</v>
      </c>
      <c r="BE17">
        <v>8.4</v>
      </c>
      <c r="BF17">
        <v>1.76</v>
      </c>
      <c r="BG17">
        <v>0</v>
      </c>
      <c r="BH17">
        <v>6.72</v>
      </c>
      <c r="BI17">
        <v>7.89</v>
      </c>
      <c r="BJ17">
        <v>4.1100000000000003</v>
      </c>
      <c r="BK17">
        <v>3.04</v>
      </c>
      <c r="BL17">
        <v>1.04</v>
      </c>
      <c r="BM17">
        <v>0</v>
      </c>
      <c r="BN17">
        <v>0</v>
      </c>
      <c r="BO17">
        <v>14.93</v>
      </c>
      <c r="BP17">
        <v>4.32</v>
      </c>
      <c r="BQ17">
        <v>0</v>
      </c>
      <c r="BR17">
        <v>3.74</v>
      </c>
      <c r="BS17">
        <v>0.2</v>
      </c>
      <c r="BT17">
        <v>0</v>
      </c>
      <c r="BU17">
        <v>0</v>
      </c>
      <c r="BV17">
        <v>0</v>
      </c>
      <c r="BW17">
        <f t="shared" si="2"/>
        <v>70.389999999999986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215.53139400000001</v>
      </c>
      <c r="L18">
        <v>236.53867099999999</v>
      </c>
      <c r="M18">
        <v>92</v>
      </c>
      <c r="N18">
        <v>118.125</v>
      </c>
      <c r="O18">
        <v>123.66562500000001</v>
      </c>
      <c r="P18">
        <v>121.5</v>
      </c>
      <c r="Q18">
        <v>0</v>
      </c>
      <c r="R18">
        <v>22.081863999999999</v>
      </c>
      <c r="S18">
        <v>13.843961</v>
      </c>
      <c r="T18">
        <v>0</v>
      </c>
      <c r="U18">
        <v>279.18</v>
      </c>
      <c r="V18">
        <v>0</v>
      </c>
      <c r="W18">
        <v>11.69</v>
      </c>
      <c r="X18">
        <v>46.89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40.584000000000003</v>
      </c>
      <c r="AH18">
        <v>23.390899999999998</v>
      </c>
      <c r="AI18">
        <v>14.003</v>
      </c>
      <c r="AJ18">
        <v>0</v>
      </c>
      <c r="AK18">
        <v>50.76</v>
      </c>
      <c r="AL18">
        <v>23.24</v>
      </c>
      <c r="AM18">
        <v>0</v>
      </c>
      <c r="AN18">
        <v>0</v>
      </c>
      <c r="AO18">
        <v>28.518000000000001</v>
      </c>
      <c r="AP18">
        <v>11.529</v>
      </c>
      <c r="AQ18">
        <v>0</v>
      </c>
      <c r="AR18">
        <v>4.4160000000000004</v>
      </c>
      <c r="AS18">
        <v>5.3807999999999998</v>
      </c>
      <c r="AT18">
        <v>14.97397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70.389999999999986</v>
      </c>
      <c r="BA18">
        <f t="shared" si="1"/>
        <v>1658.3413690000002</v>
      </c>
      <c r="BB18">
        <v>15</v>
      </c>
      <c r="BD18">
        <v>14.24</v>
      </c>
      <c r="BE18">
        <v>8.4</v>
      </c>
      <c r="BF18">
        <v>1.76</v>
      </c>
      <c r="BG18">
        <v>0</v>
      </c>
      <c r="BH18">
        <v>6.72</v>
      </c>
      <c r="BI18">
        <v>7.89</v>
      </c>
      <c r="BJ18">
        <v>4.1100000000000003</v>
      </c>
      <c r="BK18">
        <v>3.04</v>
      </c>
      <c r="BL18">
        <v>1.04</v>
      </c>
      <c r="BM18">
        <v>0</v>
      </c>
      <c r="BN18">
        <v>0</v>
      </c>
      <c r="BO18">
        <v>14.93</v>
      </c>
      <c r="BP18">
        <v>4.32</v>
      </c>
      <c r="BQ18">
        <v>0</v>
      </c>
      <c r="BR18">
        <v>3.74</v>
      </c>
      <c r="BS18">
        <v>0.2</v>
      </c>
      <c r="BT18">
        <v>0</v>
      </c>
      <c r="BU18">
        <v>0</v>
      </c>
      <c r="BV18">
        <v>0</v>
      </c>
      <c r="BW18">
        <f t="shared" si="2"/>
        <v>70.389999999999986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215.53139400000001</v>
      </c>
      <c r="L19">
        <v>236.53867099999999</v>
      </c>
      <c r="M19">
        <v>92</v>
      </c>
      <c r="N19">
        <v>118.125</v>
      </c>
      <c r="O19">
        <v>123.66562500000001</v>
      </c>
      <c r="P19">
        <v>121.5</v>
      </c>
      <c r="Q19">
        <v>0</v>
      </c>
      <c r="R19">
        <v>22.081863999999999</v>
      </c>
      <c r="S19">
        <v>13.843961</v>
      </c>
      <c r="T19">
        <v>0</v>
      </c>
      <c r="U19">
        <v>279.18</v>
      </c>
      <c r="V19">
        <v>0</v>
      </c>
      <c r="W19">
        <v>11.54</v>
      </c>
      <c r="X19">
        <v>46.36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40.584000000000003</v>
      </c>
      <c r="AH19">
        <v>23.390899999999998</v>
      </c>
      <c r="AI19">
        <v>14.003</v>
      </c>
      <c r="AJ19">
        <v>0</v>
      </c>
      <c r="AK19">
        <v>50.76</v>
      </c>
      <c r="AL19">
        <v>23.24</v>
      </c>
      <c r="AM19">
        <v>0</v>
      </c>
      <c r="AN19">
        <v>0</v>
      </c>
      <c r="AO19">
        <v>28.518000000000001</v>
      </c>
      <c r="AP19">
        <v>11.529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70.389999999999986</v>
      </c>
      <c r="BA19">
        <f t="shared" si="1"/>
        <v>1657.6841989999998</v>
      </c>
      <c r="BB19">
        <v>16</v>
      </c>
      <c r="BD19">
        <v>14.24</v>
      </c>
      <c r="BE19">
        <v>8.4</v>
      </c>
      <c r="BF19">
        <v>1.76</v>
      </c>
      <c r="BG19">
        <v>0</v>
      </c>
      <c r="BH19">
        <v>6.72</v>
      </c>
      <c r="BI19">
        <v>7.89</v>
      </c>
      <c r="BJ19">
        <v>4.1100000000000003</v>
      </c>
      <c r="BK19">
        <v>3.04</v>
      </c>
      <c r="BL19">
        <v>1.04</v>
      </c>
      <c r="BM19">
        <v>0</v>
      </c>
      <c r="BN19">
        <v>0</v>
      </c>
      <c r="BO19">
        <v>14.93</v>
      </c>
      <c r="BP19">
        <v>4.32</v>
      </c>
      <c r="BQ19">
        <v>0</v>
      </c>
      <c r="BR19">
        <v>3.74</v>
      </c>
      <c r="BS19">
        <v>0.2</v>
      </c>
      <c r="BT19">
        <v>0</v>
      </c>
      <c r="BU19">
        <v>0</v>
      </c>
      <c r="BV19">
        <v>0</v>
      </c>
      <c r="BW19">
        <f t="shared" si="2"/>
        <v>70.389999999999986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215.53139400000001</v>
      </c>
      <c r="L20">
        <v>236.53867099999999</v>
      </c>
      <c r="M20">
        <v>92</v>
      </c>
      <c r="N20">
        <v>118.125</v>
      </c>
      <c r="O20">
        <v>123.66562500000001</v>
      </c>
      <c r="P20">
        <v>121.5</v>
      </c>
      <c r="Q20">
        <v>0</v>
      </c>
      <c r="R20">
        <v>22.081863999999999</v>
      </c>
      <c r="S20">
        <v>13.843961</v>
      </c>
      <c r="T20">
        <v>0</v>
      </c>
      <c r="U20">
        <v>279.18</v>
      </c>
      <c r="V20">
        <v>0</v>
      </c>
      <c r="W20">
        <v>11.54</v>
      </c>
      <c r="X20">
        <v>46.36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40.584000000000003</v>
      </c>
      <c r="AH20">
        <v>23.390899999999998</v>
      </c>
      <c r="AI20">
        <v>14.003</v>
      </c>
      <c r="AJ20">
        <v>0</v>
      </c>
      <c r="AK20">
        <v>50.76</v>
      </c>
      <c r="AL20">
        <v>23.24</v>
      </c>
      <c r="AM20">
        <v>0</v>
      </c>
      <c r="AN20">
        <v>0</v>
      </c>
      <c r="AO20">
        <v>28.518000000000001</v>
      </c>
      <c r="AP20">
        <v>11.529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70.389999999999986</v>
      </c>
      <c r="BA20">
        <f t="shared" si="1"/>
        <v>1657.6841989999998</v>
      </c>
      <c r="BB20">
        <v>17</v>
      </c>
      <c r="BD20">
        <v>14.24</v>
      </c>
      <c r="BE20">
        <v>8.4</v>
      </c>
      <c r="BF20">
        <v>1.76</v>
      </c>
      <c r="BG20">
        <v>0</v>
      </c>
      <c r="BH20">
        <v>6.72</v>
      </c>
      <c r="BI20">
        <v>7.89</v>
      </c>
      <c r="BJ20">
        <v>4.1100000000000003</v>
      </c>
      <c r="BK20">
        <v>3.04</v>
      </c>
      <c r="BL20">
        <v>1.04</v>
      </c>
      <c r="BM20">
        <v>0</v>
      </c>
      <c r="BN20">
        <v>0</v>
      </c>
      <c r="BO20">
        <v>14.93</v>
      </c>
      <c r="BP20">
        <v>4.32</v>
      </c>
      <c r="BQ20">
        <v>0</v>
      </c>
      <c r="BR20">
        <v>3.74</v>
      </c>
      <c r="BS20">
        <v>0.2</v>
      </c>
      <c r="BT20">
        <v>0</v>
      </c>
      <c r="BU20">
        <v>0</v>
      </c>
      <c r="BV20">
        <v>0</v>
      </c>
      <c r="BW20">
        <f t="shared" si="2"/>
        <v>70.389999999999986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215.53139400000001</v>
      </c>
      <c r="L21">
        <v>236.53867099999999</v>
      </c>
      <c r="M21">
        <v>92</v>
      </c>
      <c r="N21">
        <v>118.125</v>
      </c>
      <c r="O21">
        <v>123.66562500000001</v>
      </c>
      <c r="P21">
        <v>125.58750000000001</v>
      </c>
      <c r="Q21">
        <v>0</v>
      </c>
      <c r="R21">
        <v>22.081863999999999</v>
      </c>
      <c r="S21">
        <v>13.843961</v>
      </c>
      <c r="T21">
        <v>0</v>
      </c>
      <c r="U21">
        <v>279.18</v>
      </c>
      <c r="V21">
        <v>0</v>
      </c>
      <c r="W21">
        <v>11.54</v>
      </c>
      <c r="X21">
        <v>46.36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40.584000000000003</v>
      </c>
      <c r="AH21">
        <v>23.390899999999998</v>
      </c>
      <c r="AI21">
        <v>3.1825000000000001</v>
      </c>
      <c r="AJ21">
        <v>0</v>
      </c>
      <c r="AK21">
        <v>50.76</v>
      </c>
      <c r="AL21">
        <v>23.24</v>
      </c>
      <c r="AM21">
        <v>0</v>
      </c>
      <c r="AN21">
        <v>0</v>
      </c>
      <c r="AO21">
        <v>28.518000000000001</v>
      </c>
      <c r="AP21">
        <v>11.529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70.389999999999986</v>
      </c>
      <c r="BA21">
        <f t="shared" si="1"/>
        <v>1650.9511989999996</v>
      </c>
      <c r="BB21">
        <v>18</v>
      </c>
      <c r="BD21">
        <v>14.24</v>
      </c>
      <c r="BE21">
        <v>8.4</v>
      </c>
      <c r="BF21">
        <v>1.76</v>
      </c>
      <c r="BG21">
        <v>0</v>
      </c>
      <c r="BH21">
        <v>6.72</v>
      </c>
      <c r="BI21">
        <v>7.89</v>
      </c>
      <c r="BJ21">
        <v>4.1100000000000003</v>
      </c>
      <c r="BK21">
        <v>3.04</v>
      </c>
      <c r="BL21">
        <v>1.04</v>
      </c>
      <c r="BM21">
        <v>0</v>
      </c>
      <c r="BN21">
        <v>0</v>
      </c>
      <c r="BO21">
        <v>14.93</v>
      </c>
      <c r="BP21">
        <v>4.32</v>
      </c>
      <c r="BQ21">
        <v>0</v>
      </c>
      <c r="BR21">
        <v>3.74</v>
      </c>
      <c r="BS21">
        <v>0.2</v>
      </c>
      <c r="BT21">
        <v>0</v>
      </c>
      <c r="BU21">
        <v>0</v>
      </c>
      <c r="BV21">
        <v>0</v>
      </c>
      <c r="BW21">
        <f t="shared" si="2"/>
        <v>70.389999999999986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215.53139400000001</v>
      </c>
      <c r="L22">
        <v>236.53867099999999</v>
      </c>
      <c r="M22">
        <v>92</v>
      </c>
      <c r="N22">
        <v>118.125</v>
      </c>
      <c r="O22">
        <v>123.66562500000001</v>
      </c>
      <c r="P22">
        <v>125.58750000000001</v>
      </c>
      <c r="Q22">
        <v>0</v>
      </c>
      <c r="R22">
        <v>22.081863999999999</v>
      </c>
      <c r="S22">
        <v>13.843961</v>
      </c>
      <c r="T22">
        <v>0</v>
      </c>
      <c r="U22">
        <v>279.18</v>
      </c>
      <c r="V22">
        <v>0</v>
      </c>
      <c r="W22">
        <v>11.54</v>
      </c>
      <c r="X22">
        <v>46.36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40.584000000000003</v>
      </c>
      <c r="AH22">
        <v>46.781799999999997</v>
      </c>
      <c r="AI22">
        <v>3.1825000000000001</v>
      </c>
      <c r="AJ22">
        <v>0</v>
      </c>
      <c r="AK22">
        <v>50.76</v>
      </c>
      <c r="AL22">
        <v>23.24</v>
      </c>
      <c r="AM22">
        <v>0</v>
      </c>
      <c r="AN22">
        <v>0</v>
      </c>
      <c r="AO22">
        <v>28.518000000000001</v>
      </c>
      <c r="AP22">
        <v>11.529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70.389999999999986</v>
      </c>
      <c r="BA22">
        <f t="shared" si="1"/>
        <v>1688.5833989999996</v>
      </c>
      <c r="BB22">
        <v>19</v>
      </c>
      <c r="BD22">
        <v>14.24</v>
      </c>
      <c r="BE22">
        <v>8.4</v>
      </c>
      <c r="BF22">
        <v>1.76</v>
      </c>
      <c r="BG22">
        <v>0</v>
      </c>
      <c r="BH22">
        <v>6.72</v>
      </c>
      <c r="BI22">
        <v>7.89</v>
      </c>
      <c r="BJ22">
        <v>4.1100000000000003</v>
      </c>
      <c r="BK22">
        <v>3.04</v>
      </c>
      <c r="BL22">
        <v>1.04</v>
      </c>
      <c r="BM22">
        <v>0</v>
      </c>
      <c r="BN22">
        <v>0</v>
      </c>
      <c r="BO22">
        <v>14.93</v>
      </c>
      <c r="BP22">
        <v>4.32</v>
      </c>
      <c r="BQ22">
        <v>0</v>
      </c>
      <c r="BR22">
        <v>3.74</v>
      </c>
      <c r="BS22">
        <v>0.2</v>
      </c>
      <c r="BT22">
        <v>0</v>
      </c>
      <c r="BU22">
        <v>0</v>
      </c>
      <c r="BV22">
        <v>0</v>
      </c>
      <c r="BW22">
        <f t="shared" si="2"/>
        <v>70.389999999999986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215.53139400000001</v>
      </c>
      <c r="L23">
        <v>236.53867099999999</v>
      </c>
      <c r="M23">
        <v>92</v>
      </c>
      <c r="N23">
        <v>118.125</v>
      </c>
      <c r="O23">
        <v>123.66562500000001</v>
      </c>
      <c r="P23">
        <v>125.58750000000001</v>
      </c>
      <c r="Q23">
        <v>0</v>
      </c>
      <c r="R23">
        <v>22.081863999999999</v>
      </c>
      <c r="S23">
        <v>13.843961</v>
      </c>
      <c r="T23">
        <v>0</v>
      </c>
      <c r="U23">
        <v>279.18</v>
      </c>
      <c r="V23">
        <v>0</v>
      </c>
      <c r="W23">
        <v>11.54</v>
      </c>
      <c r="X23">
        <v>46.36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30.792000000000002</v>
      </c>
      <c r="AF23">
        <v>8.8740000000000006</v>
      </c>
      <c r="AG23">
        <v>40.584000000000003</v>
      </c>
      <c r="AH23">
        <v>46.781799999999997</v>
      </c>
      <c r="AI23">
        <v>3.1825000000000001</v>
      </c>
      <c r="AJ23">
        <v>0</v>
      </c>
      <c r="AK23">
        <v>50.76</v>
      </c>
      <c r="AL23">
        <v>23.24</v>
      </c>
      <c r="AM23">
        <v>4.6654999999999998</v>
      </c>
      <c r="AN23">
        <v>0</v>
      </c>
      <c r="AO23">
        <v>27.93</v>
      </c>
      <c r="AP23">
        <v>11.529</v>
      </c>
      <c r="AQ23">
        <v>15.561</v>
      </c>
      <c r="AR23">
        <v>4.4160000000000004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70.389999999999986</v>
      </c>
      <c r="BA23">
        <f t="shared" si="1"/>
        <v>1709.3765989999993</v>
      </c>
      <c r="BB23">
        <v>20</v>
      </c>
      <c r="BD23">
        <v>14.24</v>
      </c>
      <c r="BE23">
        <v>8.4</v>
      </c>
      <c r="BF23">
        <v>1.76</v>
      </c>
      <c r="BG23">
        <v>0</v>
      </c>
      <c r="BH23">
        <v>6.72</v>
      </c>
      <c r="BI23">
        <v>7.89</v>
      </c>
      <c r="BJ23">
        <v>4.1100000000000003</v>
      </c>
      <c r="BK23">
        <v>3.04</v>
      </c>
      <c r="BL23">
        <v>1.04</v>
      </c>
      <c r="BM23">
        <v>0</v>
      </c>
      <c r="BN23">
        <v>0</v>
      </c>
      <c r="BO23">
        <v>14.93</v>
      </c>
      <c r="BP23">
        <v>4.32</v>
      </c>
      <c r="BQ23">
        <v>0</v>
      </c>
      <c r="BR23">
        <v>3.74</v>
      </c>
      <c r="BS23">
        <v>0.2</v>
      </c>
      <c r="BT23">
        <v>0</v>
      </c>
      <c r="BU23">
        <v>0</v>
      </c>
      <c r="BV23">
        <v>0</v>
      </c>
      <c r="BW23">
        <f t="shared" si="2"/>
        <v>70.389999999999986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215.53139400000001</v>
      </c>
      <c r="L24">
        <v>236.53867099999999</v>
      </c>
      <c r="M24">
        <v>92</v>
      </c>
      <c r="N24">
        <v>118.125</v>
      </c>
      <c r="O24">
        <v>123.66562500000001</v>
      </c>
      <c r="P24">
        <v>125.58750000000001</v>
      </c>
      <c r="Q24">
        <v>0</v>
      </c>
      <c r="R24">
        <v>22.081863999999999</v>
      </c>
      <c r="S24">
        <v>13.843961</v>
      </c>
      <c r="T24">
        <v>0</v>
      </c>
      <c r="U24">
        <v>279.18</v>
      </c>
      <c r="V24">
        <v>0</v>
      </c>
      <c r="W24">
        <v>11.54</v>
      </c>
      <c r="X24">
        <v>46.36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8.8740000000000006</v>
      </c>
      <c r="AG24">
        <v>40.584000000000003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5.1986999999999997</v>
      </c>
      <c r="AN24">
        <v>0</v>
      </c>
      <c r="AO24">
        <v>27.93</v>
      </c>
      <c r="AP24">
        <v>11.529</v>
      </c>
      <c r="AQ24">
        <v>15.561</v>
      </c>
      <c r="AR24">
        <v>4.4160000000000004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70.389999999999986</v>
      </c>
      <c r="BA24">
        <f t="shared" si="1"/>
        <v>1728.5543549999993</v>
      </c>
      <c r="BB24">
        <v>21</v>
      </c>
      <c r="BD24">
        <v>14.24</v>
      </c>
      <c r="BE24">
        <v>8.4</v>
      </c>
      <c r="BF24">
        <v>1.76</v>
      </c>
      <c r="BG24">
        <v>0</v>
      </c>
      <c r="BH24">
        <v>6.72</v>
      </c>
      <c r="BI24">
        <v>7.89</v>
      </c>
      <c r="BJ24">
        <v>4.1100000000000003</v>
      </c>
      <c r="BK24">
        <v>3.04</v>
      </c>
      <c r="BL24">
        <v>1.04</v>
      </c>
      <c r="BM24">
        <v>0</v>
      </c>
      <c r="BN24">
        <v>0</v>
      </c>
      <c r="BO24">
        <v>14.93</v>
      </c>
      <c r="BP24">
        <v>4.32</v>
      </c>
      <c r="BQ24">
        <v>0</v>
      </c>
      <c r="BR24">
        <v>3.74</v>
      </c>
      <c r="BS24">
        <v>0.2</v>
      </c>
      <c r="BT24">
        <v>0</v>
      </c>
      <c r="BU24">
        <v>0</v>
      </c>
      <c r="BV24">
        <v>0</v>
      </c>
      <c r="BW24">
        <f t="shared" si="2"/>
        <v>70.389999999999986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215.53139400000001</v>
      </c>
      <c r="L25">
        <v>236.53867099999999</v>
      </c>
      <c r="M25">
        <v>92</v>
      </c>
      <c r="N25">
        <v>118.125</v>
      </c>
      <c r="O25">
        <v>123.66562500000001</v>
      </c>
      <c r="P25">
        <v>125.58750000000001</v>
      </c>
      <c r="Q25">
        <v>0</v>
      </c>
      <c r="R25">
        <v>22.081863999999999</v>
      </c>
      <c r="S25">
        <v>13.843961</v>
      </c>
      <c r="T25">
        <v>0</v>
      </c>
      <c r="U25">
        <v>279.18</v>
      </c>
      <c r="V25">
        <v>0</v>
      </c>
      <c r="W25">
        <v>11.54</v>
      </c>
      <c r="X25">
        <v>61.36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8.8740000000000006</v>
      </c>
      <c r="AG25">
        <v>40.584000000000003</v>
      </c>
      <c r="AH25">
        <v>70.172700000000006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</v>
      </c>
      <c r="AO25">
        <v>27.93</v>
      </c>
      <c r="AP25">
        <v>11.529</v>
      </c>
      <c r="AQ25">
        <v>31.122</v>
      </c>
      <c r="AR25">
        <v>4.4160000000000004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70.27</v>
      </c>
      <c r="BA25">
        <f t="shared" si="1"/>
        <v>1788.3814149999998</v>
      </c>
      <c r="BB25">
        <v>22</v>
      </c>
      <c r="BD25">
        <v>14.24</v>
      </c>
      <c r="BE25">
        <v>8.4</v>
      </c>
      <c r="BF25">
        <v>1.64</v>
      </c>
      <c r="BG25">
        <v>0</v>
      </c>
      <c r="BH25">
        <v>6.72</v>
      </c>
      <c r="BI25">
        <v>7.89</v>
      </c>
      <c r="BJ25">
        <v>4.1100000000000003</v>
      </c>
      <c r="BK25">
        <v>3.04</v>
      </c>
      <c r="BL25">
        <v>1.04</v>
      </c>
      <c r="BM25">
        <v>0</v>
      </c>
      <c r="BN25">
        <v>0</v>
      </c>
      <c r="BO25">
        <v>14.93</v>
      </c>
      <c r="BP25">
        <v>4.32</v>
      </c>
      <c r="BQ25">
        <v>0</v>
      </c>
      <c r="BR25">
        <v>3.74</v>
      </c>
      <c r="BS25">
        <v>0.2</v>
      </c>
      <c r="BT25">
        <v>0</v>
      </c>
      <c r="BU25">
        <v>0</v>
      </c>
      <c r="BV25">
        <v>0</v>
      </c>
      <c r="BW25">
        <f t="shared" si="2"/>
        <v>70.27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215.53139400000001</v>
      </c>
      <c r="L26">
        <v>236.53867099999999</v>
      </c>
      <c r="M26">
        <v>92</v>
      </c>
      <c r="N26">
        <v>118.125</v>
      </c>
      <c r="O26">
        <v>123.66562500000001</v>
      </c>
      <c r="P26">
        <v>125.58750000000001</v>
      </c>
      <c r="Q26">
        <v>0</v>
      </c>
      <c r="R26">
        <v>22.081863999999999</v>
      </c>
      <c r="S26">
        <v>13.843961</v>
      </c>
      <c r="T26">
        <v>0</v>
      </c>
      <c r="U26">
        <v>279.18</v>
      </c>
      <c r="V26">
        <v>0</v>
      </c>
      <c r="W26">
        <v>46.164499999999997</v>
      </c>
      <c r="X26">
        <v>144.0908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8.8740000000000006</v>
      </c>
      <c r="AG26">
        <v>40.584000000000003</v>
      </c>
      <c r="AH26">
        <v>70.172700000000006</v>
      </c>
      <c r="AI26">
        <v>11.457000000000001</v>
      </c>
      <c r="AJ26">
        <v>0</v>
      </c>
      <c r="AK26">
        <v>50.76</v>
      </c>
      <c r="AL26">
        <v>23.24</v>
      </c>
      <c r="AM26">
        <v>15.740064</v>
      </c>
      <c r="AN26">
        <v>0</v>
      </c>
      <c r="AO26">
        <v>27.93</v>
      </c>
      <c r="AP26">
        <v>11.529</v>
      </c>
      <c r="AQ26">
        <v>31.122</v>
      </c>
      <c r="AR26">
        <v>4.4160000000000004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70.400000000000006</v>
      </c>
      <c r="BA26">
        <f t="shared" si="1"/>
        <v>1918.6874190000003</v>
      </c>
      <c r="BB26">
        <v>23</v>
      </c>
      <c r="BD26">
        <v>14.24</v>
      </c>
      <c r="BE26">
        <v>8.4</v>
      </c>
      <c r="BF26">
        <v>1.64</v>
      </c>
      <c r="BG26">
        <v>0</v>
      </c>
      <c r="BH26">
        <v>6.72</v>
      </c>
      <c r="BI26">
        <v>7.89</v>
      </c>
      <c r="BJ26">
        <v>4.1100000000000003</v>
      </c>
      <c r="BK26">
        <v>3.13</v>
      </c>
      <c r="BL26">
        <v>1.08</v>
      </c>
      <c r="BM26">
        <v>0</v>
      </c>
      <c r="BN26">
        <v>0</v>
      </c>
      <c r="BO26">
        <v>14.93</v>
      </c>
      <c r="BP26">
        <v>4.32</v>
      </c>
      <c r="BQ26">
        <v>0</v>
      </c>
      <c r="BR26">
        <v>3.74</v>
      </c>
      <c r="BS26">
        <v>0.2</v>
      </c>
      <c r="BT26">
        <v>0</v>
      </c>
      <c r="BU26">
        <v>0</v>
      </c>
      <c r="BV26">
        <v>0</v>
      </c>
      <c r="BW26">
        <f t="shared" si="2"/>
        <v>70.400000000000006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215.53139400000001</v>
      </c>
      <c r="L27">
        <v>236.53867099999999</v>
      </c>
      <c r="M27">
        <v>92</v>
      </c>
      <c r="N27">
        <v>118.125</v>
      </c>
      <c r="O27">
        <v>123.66562500000001</v>
      </c>
      <c r="P27">
        <v>125.58750000000001</v>
      </c>
      <c r="Q27">
        <v>0</v>
      </c>
      <c r="R27">
        <v>22.081863999999999</v>
      </c>
      <c r="S27">
        <v>13.843961</v>
      </c>
      <c r="T27">
        <v>0</v>
      </c>
      <c r="U27">
        <v>279.18</v>
      </c>
      <c r="V27">
        <v>15</v>
      </c>
      <c r="W27">
        <v>46.164499999999997</v>
      </c>
      <c r="X27">
        <v>144.0908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8.8740000000000006</v>
      </c>
      <c r="AG27">
        <v>40.584000000000003</v>
      </c>
      <c r="AH27">
        <v>70.172700000000006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</v>
      </c>
      <c r="AO27">
        <v>27.93</v>
      </c>
      <c r="AP27">
        <v>11.529</v>
      </c>
      <c r="AQ27">
        <v>31.122</v>
      </c>
      <c r="AR27">
        <v>13.247999999999999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69.359999999999985</v>
      </c>
      <c r="BA27">
        <f t="shared" si="1"/>
        <v>1978.9056190000001</v>
      </c>
      <c r="BB27">
        <v>24</v>
      </c>
      <c r="BD27">
        <v>14.24</v>
      </c>
      <c r="BE27">
        <v>8.4</v>
      </c>
      <c r="BF27">
        <v>1.7</v>
      </c>
      <c r="BG27">
        <v>0</v>
      </c>
      <c r="BH27">
        <v>6.72</v>
      </c>
      <c r="BI27">
        <v>7.89</v>
      </c>
      <c r="BJ27">
        <v>4.1100000000000003</v>
      </c>
      <c r="BK27">
        <v>3.13</v>
      </c>
      <c r="BL27">
        <v>1.08</v>
      </c>
      <c r="BM27">
        <v>0</v>
      </c>
      <c r="BN27">
        <v>0</v>
      </c>
      <c r="BO27">
        <v>13.83</v>
      </c>
      <c r="BP27">
        <v>4.32</v>
      </c>
      <c r="BQ27">
        <v>0</v>
      </c>
      <c r="BR27">
        <v>3.74</v>
      </c>
      <c r="BS27">
        <v>0.2</v>
      </c>
      <c r="BT27">
        <v>0</v>
      </c>
      <c r="BU27">
        <v>0</v>
      </c>
      <c r="BV27">
        <v>0</v>
      </c>
      <c r="BW27">
        <f t="shared" si="2"/>
        <v>69.359999999999985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215.53139400000001</v>
      </c>
      <c r="L28">
        <v>270.52999999999997</v>
      </c>
      <c r="M28">
        <v>92</v>
      </c>
      <c r="N28">
        <v>118.125</v>
      </c>
      <c r="O28">
        <v>123.66562500000001</v>
      </c>
      <c r="P28">
        <v>125.58750000000001</v>
      </c>
      <c r="Q28">
        <v>0</v>
      </c>
      <c r="R28">
        <v>22.081863999999999</v>
      </c>
      <c r="S28">
        <v>14.271532000000001</v>
      </c>
      <c r="T28">
        <v>0</v>
      </c>
      <c r="U28">
        <v>279.18</v>
      </c>
      <c r="V28">
        <v>15</v>
      </c>
      <c r="W28">
        <v>46.164499999999997</v>
      </c>
      <c r="X28">
        <v>144.0908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8.8740000000000006</v>
      </c>
      <c r="AG28">
        <v>40.584000000000003</v>
      </c>
      <c r="AH28">
        <v>70.172700000000006</v>
      </c>
      <c r="AI28">
        <v>48.883200000000002</v>
      </c>
      <c r="AJ28">
        <v>0</v>
      </c>
      <c r="AK28">
        <v>50.76</v>
      </c>
      <c r="AL28">
        <v>34.86</v>
      </c>
      <c r="AM28">
        <v>15.740064</v>
      </c>
      <c r="AN28">
        <v>0</v>
      </c>
      <c r="AO28">
        <v>27.93</v>
      </c>
      <c r="AP28">
        <v>11.529</v>
      </c>
      <c r="AQ28">
        <v>31.122</v>
      </c>
      <c r="AR28">
        <v>52.991999999999997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69.359999999999985</v>
      </c>
      <c r="BA28">
        <f t="shared" si="1"/>
        <v>2064.6885189999998</v>
      </c>
      <c r="BB28">
        <v>25</v>
      </c>
      <c r="BD28">
        <v>14.24</v>
      </c>
      <c r="BE28">
        <v>8.4</v>
      </c>
      <c r="BF28">
        <v>1.7</v>
      </c>
      <c r="BG28">
        <v>0</v>
      </c>
      <c r="BH28">
        <v>6.72</v>
      </c>
      <c r="BI28">
        <v>7.89</v>
      </c>
      <c r="BJ28">
        <v>4.1100000000000003</v>
      </c>
      <c r="BK28">
        <v>3.13</v>
      </c>
      <c r="BL28">
        <v>1.08</v>
      </c>
      <c r="BM28">
        <v>0</v>
      </c>
      <c r="BN28">
        <v>0</v>
      </c>
      <c r="BO28">
        <v>13.83</v>
      </c>
      <c r="BP28">
        <v>4.32</v>
      </c>
      <c r="BQ28">
        <v>0</v>
      </c>
      <c r="BR28">
        <v>3.74</v>
      </c>
      <c r="BS28">
        <v>0.2</v>
      </c>
      <c r="BT28">
        <v>0</v>
      </c>
      <c r="BU28">
        <v>0</v>
      </c>
      <c r="BV28">
        <v>0</v>
      </c>
      <c r="BW28">
        <f t="shared" si="2"/>
        <v>69.359999999999985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215.53139400000001</v>
      </c>
      <c r="L29">
        <v>309.87</v>
      </c>
      <c r="M29">
        <v>92</v>
      </c>
      <c r="N29">
        <v>118.125</v>
      </c>
      <c r="O29">
        <v>123.66562500000001</v>
      </c>
      <c r="P29">
        <v>125.58750000000001</v>
      </c>
      <c r="Q29">
        <v>0</v>
      </c>
      <c r="R29">
        <v>13.896165999999999</v>
      </c>
      <c r="S29">
        <v>14.271532000000001</v>
      </c>
      <c r="T29">
        <v>0</v>
      </c>
      <c r="U29">
        <v>279.18</v>
      </c>
      <c r="V29">
        <v>20.270333999999998</v>
      </c>
      <c r="W29">
        <v>46.164499999999997</v>
      </c>
      <c r="X29">
        <v>144.0908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8.8740000000000006</v>
      </c>
      <c r="AG29">
        <v>40.584000000000003</v>
      </c>
      <c r="AH29">
        <v>70.172700000000006</v>
      </c>
      <c r="AI29">
        <v>48.883200000000002</v>
      </c>
      <c r="AJ29">
        <v>0</v>
      </c>
      <c r="AK29">
        <v>50.76</v>
      </c>
      <c r="AL29">
        <v>75.53</v>
      </c>
      <c r="AM29">
        <v>15.740064</v>
      </c>
      <c r="AN29">
        <v>0</v>
      </c>
      <c r="AO29">
        <v>27.93</v>
      </c>
      <c r="AP29">
        <v>11.529</v>
      </c>
      <c r="AQ29">
        <v>31.122</v>
      </c>
      <c r="AR29">
        <v>52.991999999999997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69.359999999999985</v>
      </c>
      <c r="BA29">
        <f t="shared" si="1"/>
        <v>2141.7831550000005</v>
      </c>
      <c r="BB29">
        <v>26</v>
      </c>
      <c r="BD29">
        <v>14.24</v>
      </c>
      <c r="BE29">
        <v>8.4</v>
      </c>
      <c r="BF29">
        <v>1.7</v>
      </c>
      <c r="BG29">
        <v>0</v>
      </c>
      <c r="BH29">
        <v>6.72</v>
      </c>
      <c r="BI29">
        <v>7.89</v>
      </c>
      <c r="BJ29">
        <v>4.1100000000000003</v>
      </c>
      <c r="BK29">
        <v>3.13</v>
      </c>
      <c r="BL29">
        <v>1.08</v>
      </c>
      <c r="BM29">
        <v>0</v>
      </c>
      <c r="BN29">
        <v>0</v>
      </c>
      <c r="BO29">
        <v>13.83</v>
      </c>
      <c r="BP29">
        <v>4.32</v>
      </c>
      <c r="BQ29">
        <v>0</v>
      </c>
      <c r="BR29">
        <v>3.74</v>
      </c>
      <c r="BS29">
        <v>0.2</v>
      </c>
      <c r="BT29">
        <v>0</v>
      </c>
      <c r="BU29">
        <v>0</v>
      </c>
      <c r="BV29">
        <v>0</v>
      </c>
      <c r="BW29">
        <f t="shared" si="2"/>
        <v>69.359999999999985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215.53139400000001</v>
      </c>
      <c r="L30">
        <v>329.68</v>
      </c>
      <c r="M30">
        <v>92</v>
      </c>
      <c r="N30">
        <v>118.125</v>
      </c>
      <c r="O30">
        <v>123.66562500000001</v>
      </c>
      <c r="P30">
        <v>125.58750000000001</v>
      </c>
      <c r="Q30">
        <v>0</v>
      </c>
      <c r="R30">
        <v>8.4600000000000009</v>
      </c>
      <c r="S30">
        <v>14.271532000000001</v>
      </c>
      <c r="T30">
        <v>0</v>
      </c>
      <c r="U30">
        <v>279.18</v>
      </c>
      <c r="V30">
        <v>20.270333999999998</v>
      </c>
      <c r="W30">
        <v>46.164499999999997</v>
      </c>
      <c r="X30">
        <v>144.0908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8.8740000000000006</v>
      </c>
      <c r="AG30">
        <v>40.584000000000003</v>
      </c>
      <c r="AH30">
        <v>70.172700000000006</v>
      </c>
      <c r="AI30">
        <v>48.883200000000002</v>
      </c>
      <c r="AJ30">
        <v>0</v>
      </c>
      <c r="AK30">
        <v>50.76</v>
      </c>
      <c r="AL30">
        <v>75.53</v>
      </c>
      <c r="AM30">
        <v>15.740064</v>
      </c>
      <c r="AN30">
        <v>0</v>
      </c>
      <c r="AO30">
        <v>27.93</v>
      </c>
      <c r="AP30">
        <v>11.529</v>
      </c>
      <c r="AQ30">
        <v>31.122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69.359999999999985</v>
      </c>
      <c r="BA30">
        <f t="shared" si="1"/>
        <v>2107.5809890000005</v>
      </c>
      <c r="BB30">
        <v>27</v>
      </c>
      <c r="BD30">
        <v>14.24</v>
      </c>
      <c r="BE30">
        <v>8.4</v>
      </c>
      <c r="BF30">
        <v>1.7</v>
      </c>
      <c r="BG30">
        <v>0</v>
      </c>
      <c r="BH30">
        <v>6.72</v>
      </c>
      <c r="BI30">
        <v>7.89</v>
      </c>
      <c r="BJ30">
        <v>4.1100000000000003</v>
      </c>
      <c r="BK30">
        <v>3.13</v>
      </c>
      <c r="BL30">
        <v>1.08</v>
      </c>
      <c r="BM30">
        <v>0</v>
      </c>
      <c r="BN30">
        <v>0</v>
      </c>
      <c r="BO30">
        <v>13.83</v>
      </c>
      <c r="BP30">
        <v>4.32</v>
      </c>
      <c r="BQ30">
        <v>0</v>
      </c>
      <c r="BR30">
        <v>3.74</v>
      </c>
      <c r="BS30">
        <v>0.2</v>
      </c>
      <c r="BT30">
        <v>0</v>
      </c>
      <c r="BU30">
        <v>0</v>
      </c>
      <c r="BV30">
        <v>0</v>
      </c>
      <c r="BW30">
        <f t="shared" si="2"/>
        <v>69.359999999999985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215.53139400000001</v>
      </c>
      <c r="L31">
        <v>322.38</v>
      </c>
      <c r="M31">
        <v>92</v>
      </c>
      <c r="N31">
        <v>118.125</v>
      </c>
      <c r="O31">
        <v>123.66562500000001</v>
      </c>
      <c r="P31">
        <v>125.58750000000001</v>
      </c>
      <c r="Q31">
        <v>0</v>
      </c>
      <c r="R31">
        <v>8.4600000000000009</v>
      </c>
      <c r="S31">
        <v>11.43</v>
      </c>
      <c r="T31">
        <v>0</v>
      </c>
      <c r="U31">
        <v>279.18</v>
      </c>
      <c r="V31">
        <v>20.270333999999998</v>
      </c>
      <c r="W31">
        <v>46.164499999999997</v>
      </c>
      <c r="X31">
        <v>144.0908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8.8740000000000006</v>
      </c>
      <c r="AG31">
        <v>40.584000000000003</v>
      </c>
      <c r="AH31">
        <v>70.172700000000006</v>
      </c>
      <c r="AI31">
        <v>48.883200000000002</v>
      </c>
      <c r="AJ31">
        <v>0</v>
      </c>
      <c r="AK31">
        <v>50.76</v>
      </c>
      <c r="AL31">
        <v>75.53</v>
      </c>
      <c r="AM31">
        <v>15.740064</v>
      </c>
      <c r="AN31">
        <v>0</v>
      </c>
      <c r="AO31">
        <v>27.93</v>
      </c>
      <c r="AP31">
        <v>11.529</v>
      </c>
      <c r="AQ31">
        <v>31.122</v>
      </c>
      <c r="AR31">
        <v>4.4160000000000004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69.269999999999982</v>
      </c>
      <c r="BA31">
        <f t="shared" si="1"/>
        <v>2097.3494570000003</v>
      </c>
      <c r="BB31">
        <v>28</v>
      </c>
      <c r="BD31">
        <v>14.24</v>
      </c>
      <c r="BE31">
        <v>8.4</v>
      </c>
      <c r="BF31">
        <v>1.7</v>
      </c>
      <c r="BG31">
        <v>0</v>
      </c>
      <c r="BH31">
        <v>6.72</v>
      </c>
      <c r="BI31">
        <v>7.89</v>
      </c>
      <c r="BJ31">
        <v>4.1100000000000003</v>
      </c>
      <c r="BK31">
        <v>3.07</v>
      </c>
      <c r="BL31">
        <v>1.05</v>
      </c>
      <c r="BM31">
        <v>0</v>
      </c>
      <c r="BN31">
        <v>0</v>
      </c>
      <c r="BO31">
        <v>13.83</v>
      </c>
      <c r="BP31">
        <v>4.32</v>
      </c>
      <c r="BQ31">
        <v>0</v>
      </c>
      <c r="BR31">
        <v>3.74</v>
      </c>
      <c r="BS31">
        <v>0.2</v>
      </c>
      <c r="BT31">
        <v>0</v>
      </c>
      <c r="BU31">
        <v>0</v>
      </c>
      <c r="BV31">
        <v>0</v>
      </c>
      <c r="BW31">
        <f t="shared" si="2"/>
        <v>69.269999999999982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215.53139400000001</v>
      </c>
      <c r="L32">
        <v>303.75</v>
      </c>
      <c r="M32">
        <v>92</v>
      </c>
      <c r="N32">
        <v>118.125</v>
      </c>
      <c r="O32">
        <v>123.66562500000001</v>
      </c>
      <c r="P32">
        <v>125.58750000000001</v>
      </c>
      <c r="Q32">
        <v>0</v>
      </c>
      <c r="R32">
        <v>8.4600000000000009</v>
      </c>
      <c r="S32">
        <v>11.43</v>
      </c>
      <c r="T32">
        <v>0</v>
      </c>
      <c r="U32">
        <v>279.18</v>
      </c>
      <c r="V32">
        <v>20.270333999999998</v>
      </c>
      <c r="W32">
        <v>46.164499999999997</v>
      </c>
      <c r="X32">
        <v>144.0908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40.584000000000003</v>
      </c>
      <c r="AH32">
        <v>70.172700000000006</v>
      </c>
      <c r="AI32">
        <v>48.883200000000002</v>
      </c>
      <c r="AJ32">
        <v>0</v>
      </c>
      <c r="AK32">
        <v>50.76</v>
      </c>
      <c r="AL32">
        <v>75.53</v>
      </c>
      <c r="AM32">
        <v>15.740064</v>
      </c>
      <c r="AN32">
        <v>0</v>
      </c>
      <c r="AO32">
        <v>27.93</v>
      </c>
      <c r="AP32">
        <v>11.529</v>
      </c>
      <c r="AQ32">
        <v>31.122</v>
      </c>
      <c r="AR32">
        <v>4.4160000000000004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69.269999999999982</v>
      </c>
      <c r="BA32">
        <f t="shared" si="1"/>
        <v>2078.7194570000001</v>
      </c>
      <c r="BB32">
        <v>29</v>
      </c>
      <c r="BD32">
        <v>14.24</v>
      </c>
      <c r="BE32">
        <v>8.4</v>
      </c>
      <c r="BF32">
        <v>1.7</v>
      </c>
      <c r="BG32">
        <v>0</v>
      </c>
      <c r="BH32">
        <v>6.72</v>
      </c>
      <c r="BI32">
        <v>7.89</v>
      </c>
      <c r="BJ32">
        <v>4.1100000000000003</v>
      </c>
      <c r="BK32">
        <v>3.07</v>
      </c>
      <c r="BL32">
        <v>1.05</v>
      </c>
      <c r="BM32">
        <v>0</v>
      </c>
      <c r="BN32">
        <v>0</v>
      </c>
      <c r="BO32">
        <v>13.83</v>
      </c>
      <c r="BP32">
        <v>4.32</v>
      </c>
      <c r="BQ32">
        <v>0</v>
      </c>
      <c r="BR32">
        <v>3.74</v>
      </c>
      <c r="BS32">
        <v>0.2</v>
      </c>
      <c r="BT32">
        <v>0</v>
      </c>
      <c r="BU32">
        <v>0</v>
      </c>
      <c r="BV32">
        <v>0</v>
      </c>
      <c r="BW32">
        <f t="shared" si="2"/>
        <v>69.269999999999982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215.53139400000001</v>
      </c>
      <c r="L33">
        <v>307.82</v>
      </c>
      <c r="M33">
        <v>92</v>
      </c>
      <c r="N33">
        <v>118.125</v>
      </c>
      <c r="O33">
        <v>123.66562500000001</v>
      </c>
      <c r="P33">
        <v>125.58750000000001</v>
      </c>
      <c r="Q33">
        <v>0</v>
      </c>
      <c r="R33">
        <v>8.4600000000000009</v>
      </c>
      <c r="S33">
        <v>11.43</v>
      </c>
      <c r="T33">
        <v>0</v>
      </c>
      <c r="U33">
        <v>279.18</v>
      </c>
      <c r="V33">
        <v>20.270333999999998</v>
      </c>
      <c r="W33">
        <v>46.164499999999997</v>
      </c>
      <c r="X33">
        <v>144.0908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40.584000000000003</v>
      </c>
      <c r="AH33">
        <v>70.172700000000006</v>
      </c>
      <c r="AI33">
        <v>5.0919999999999996</v>
      </c>
      <c r="AJ33">
        <v>0</v>
      </c>
      <c r="AK33">
        <v>50.76</v>
      </c>
      <c r="AL33">
        <v>34.86</v>
      </c>
      <c r="AM33">
        <v>10.557359999999999</v>
      </c>
      <c r="AN33">
        <v>0</v>
      </c>
      <c r="AO33">
        <v>27.93</v>
      </c>
      <c r="AP33">
        <v>11.529</v>
      </c>
      <c r="AQ33">
        <v>15.561</v>
      </c>
      <c r="AR33">
        <v>4.4160000000000004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69.269999999999982</v>
      </c>
      <c r="BA33">
        <f t="shared" si="1"/>
        <v>1971.1284969999997</v>
      </c>
      <c r="BB33">
        <v>30</v>
      </c>
      <c r="BD33">
        <v>14.24</v>
      </c>
      <c r="BE33">
        <v>8.4</v>
      </c>
      <c r="BF33">
        <v>1.7</v>
      </c>
      <c r="BG33">
        <v>0</v>
      </c>
      <c r="BH33">
        <v>6.72</v>
      </c>
      <c r="BI33">
        <v>7.89</v>
      </c>
      <c r="BJ33">
        <v>4.1100000000000003</v>
      </c>
      <c r="BK33">
        <v>3.07</v>
      </c>
      <c r="BL33">
        <v>1.05</v>
      </c>
      <c r="BM33">
        <v>0</v>
      </c>
      <c r="BN33">
        <v>0</v>
      </c>
      <c r="BO33">
        <v>13.83</v>
      </c>
      <c r="BP33">
        <v>4.32</v>
      </c>
      <c r="BQ33">
        <v>0</v>
      </c>
      <c r="BR33">
        <v>3.74</v>
      </c>
      <c r="BS33">
        <v>0.2</v>
      </c>
      <c r="BT33">
        <v>0</v>
      </c>
      <c r="BU33">
        <v>0</v>
      </c>
      <c r="BV33">
        <v>0</v>
      </c>
      <c r="BW33">
        <f t="shared" si="2"/>
        <v>69.269999999999982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215.53139400000001</v>
      </c>
      <c r="L34">
        <v>288.20999999999998</v>
      </c>
      <c r="M34">
        <v>92</v>
      </c>
      <c r="N34">
        <v>118.125</v>
      </c>
      <c r="O34">
        <v>123.66562500000001</v>
      </c>
      <c r="P34">
        <v>125.58750000000001</v>
      </c>
      <c r="Q34">
        <v>0</v>
      </c>
      <c r="R34">
        <v>8.4600000000000009</v>
      </c>
      <c r="S34">
        <v>11.43</v>
      </c>
      <c r="T34">
        <v>0</v>
      </c>
      <c r="U34">
        <v>279.18</v>
      </c>
      <c r="V34">
        <v>20.270333999999998</v>
      </c>
      <c r="W34">
        <v>46.164499999999997</v>
      </c>
      <c r="X34">
        <v>144.0908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40.584000000000003</v>
      </c>
      <c r="AH34">
        <v>46.781799999999997</v>
      </c>
      <c r="AI34">
        <v>1.2729999999999999</v>
      </c>
      <c r="AJ34">
        <v>0</v>
      </c>
      <c r="AK34">
        <v>50.76</v>
      </c>
      <c r="AL34">
        <v>23.24</v>
      </c>
      <c r="AM34">
        <v>5.2786799999999996</v>
      </c>
      <c r="AN34">
        <v>0</v>
      </c>
      <c r="AO34">
        <v>27.93</v>
      </c>
      <c r="AP34">
        <v>11.529</v>
      </c>
      <c r="AQ34">
        <v>11.403</v>
      </c>
      <c r="AR34">
        <v>4.4160000000000004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69.269999999999982</v>
      </c>
      <c r="BA34">
        <f t="shared" si="1"/>
        <v>1902.9953169999997</v>
      </c>
      <c r="BB34">
        <v>31</v>
      </c>
      <c r="BD34">
        <v>14.24</v>
      </c>
      <c r="BE34">
        <v>8.4</v>
      </c>
      <c r="BF34">
        <v>1.7</v>
      </c>
      <c r="BG34">
        <v>0</v>
      </c>
      <c r="BH34">
        <v>6.72</v>
      </c>
      <c r="BI34">
        <v>7.89</v>
      </c>
      <c r="BJ34">
        <v>4.1100000000000003</v>
      </c>
      <c r="BK34">
        <v>3.07</v>
      </c>
      <c r="BL34">
        <v>1.05</v>
      </c>
      <c r="BM34">
        <v>0</v>
      </c>
      <c r="BN34">
        <v>0</v>
      </c>
      <c r="BO34">
        <v>13.83</v>
      </c>
      <c r="BP34">
        <v>4.32</v>
      </c>
      <c r="BQ34">
        <v>0</v>
      </c>
      <c r="BR34">
        <v>3.74</v>
      </c>
      <c r="BS34">
        <v>0.2</v>
      </c>
      <c r="BT34">
        <v>0</v>
      </c>
      <c r="BU34">
        <v>0</v>
      </c>
      <c r="BV34">
        <v>0</v>
      </c>
      <c r="BW34">
        <f t="shared" si="2"/>
        <v>69.269999999999982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215.53139400000001</v>
      </c>
      <c r="L35">
        <v>288.25</v>
      </c>
      <c r="M35">
        <v>92</v>
      </c>
      <c r="N35">
        <v>118.125</v>
      </c>
      <c r="O35">
        <v>123.66562500000001</v>
      </c>
      <c r="P35">
        <v>125.58750000000001</v>
      </c>
      <c r="Q35">
        <v>0</v>
      </c>
      <c r="R35">
        <v>8.4600000000000009</v>
      </c>
      <c r="S35">
        <v>11.43</v>
      </c>
      <c r="T35">
        <v>0</v>
      </c>
      <c r="U35">
        <v>279.18</v>
      </c>
      <c r="V35">
        <v>15.532643999999999</v>
      </c>
      <c r="W35">
        <v>46.164499999999997</v>
      </c>
      <c r="X35">
        <v>144.0908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40.584000000000003</v>
      </c>
      <c r="AH35">
        <v>46.781799999999997</v>
      </c>
      <c r="AI35">
        <v>0</v>
      </c>
      <c r="AJ35">
        <v>0</v>
      </c>
      <c r="AK35">
        <v>50.76</v>
      </c>
      <c r="AL35">
        <v>23.24</v>
      </c>
      <c r="AM35">
        <v>0</v>
      </c>
      <c r="AN35">
        <v>0</v>
      </c>
      <c r="AO35">
        <v>27.93</v>
      </c>
      <c r="AP35">
        <v>11.529</v>
      </c>
      <c r="AQ35">
        <v>0</v>
      </c>
      <c r="AR35">
        <v>4.4160000000000004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69.319999999999993</v>
      </c>
      <c r="BA35">
        <f t="shared" si="1"/>
        <v>1880.3929469999996</v>
      </c>
      <c r="BB35">
        <v>32</v>
      </c>
      <c r="BD35">
        <v>14.24</v>
      </c>
      <c r="BE35">
        <v>8.4</v>
      </c>
      <c r="BF35">
        <v>1.7</v>
      </c>
      <c r="BG35">
        <v>0</v>
      </c>
      <c r="BH35">
        <v>6.72</v>
      </c>
      <c r="BI35">
        <v>7.89</v>
      </c>
      <c r="BJ35">
        <v>4.1100000000000003</v>
      </c>
      <c r="BK35">
        <v>3.12</v>
      </c>
      <c r="BL35">
        <v>1.05</v>
      </c>
      <c r="BM35">
        <v>0</v>
      </c>
      <c r="BN35">
        <v>0</v>
      </c>
      <c r="BO35">
        <v>13.83</v>
      </c>
      <c r="BP35">
        <v>4.32</v>
      </c>
      <c r="BQ35">
        <v>0</v>
      </c>
      <c r="BR35">
        <v>3.74</v>
      </c>
      <c r="BS35">
        <v>0.2</v>
      </c>
      <c r="BT35">
        <v>0</v>
      </c>
      <c r="BU35">
        <v>0</v>
      </c>
      <c r="BV35">
        <v>0</v>
      </c>
      <c r="BW35">
        <f t="shared" si="2"/>
        <v>69.319999999999993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215.53139400000001</v>
      </c>
      <c r="L36">
        <v>296.73</v>
      </c>
      <c r="M36">
        <v>92</v>
      </c>
      <c r="N36">
        <v>118.125</v>
      </c>
      <c r="O36">
        <v>123.66562500000001</v>
      </c>
      <c r="P36">
        <v>125.58750000000001</v>
      </c>
      <c r="Q36">
        <v>0</v>
      </c>
      <c r="R36">
        <v>8.4600000000000009</v>
      </c>
      <c r="S36">
        <v>11.43</v>
      </c>
      <c r="T36">
        <v>0</v>
      </c>
      <c r="U36">
        <v>279.18</v>
      </c>
      <c r="V36">
        <v>15</v>
      </c>
      <c r="W36">
        <v>46.164499999999997</v>
      </c>
      <c r="X36">
        <v>144.0908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40.584000000000003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</v>
      </c>
      <c r="AO36">
        <v>27.93</v>
      </c>
      <c r="AP36">
        <v>11.529</v>
      </c>
      <c r="AQ36">
        <v>0</v>
      </c>
      <c r="AR36">
        <v>4.4160000000000004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69.319999999999993</v>
      </c>
      <c r="BA36">
        <f t="shared" si="1"/>
        <v>1888.3403029999997</v>
      </c>
      <c r="BB36">
        <v>33</v>
      </c>
      <c r="BD36">
        <v>14.24</v>
      </c>
      <c r="BE36">
        <v>8.4</v>
      </c>
      <c r="BF36">
        <v>1.7</v>
      </c>
      <c r="BG36">
        <v>0</v>
      </c>
      <c r="BH36">
        <v>6.72</v>
      </c>
      <c r="BI36">
        <v>7.89</v>
      </c>
      <c r="BJ36">
        <v>4.1100000000000003</v>
      </c>
      <c r="BK36">
        <v>3.12</v>
      </c>
      <c r="BL36">
        <v>1.05</v>
      </c>
      <c r="BM36">
        <v>0</v>
      </c>
      <c r="BN36">
        <v>0</v>
      </c>
      <c r="BO36">
        <v>13.83</v>
      </c>
      <c r="BP36">
        <v>4.32</v>
      </c>
      <c r="BQ36">
        <v>0</v>
      </c>
      <c r="BR36">
        <v>3.74</v>
      </c>
      <c r="BS36">
        <v>0.2</v>
      </c>
      <c r="BT36">
        <v>0</v>
      </c>
      <c r="BU36">
        <v>0</v>
      </c>
      <c r="BV36">
        <v>0</v>
      </c>
      <c r="BW36">
        <f t="shared" si="2"/>
        <v>69.319999999999993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215.53139400000001</v>
      </c>
      <c r="L37">
        <v>289.64999999999998</v>
      </c>
      <c r="M37">
        <v>92</v>
      </c>
      <c r="N37">
        <v>118.125</v>
      </c>
      <c r="O37">
        <v>123.66562500000001</v>
      </c>
      <c r="P37">
        <v>125.58750000000001</v>
      </c>
      <c r="Q37">
        <v>0</v>
      </c>
      <c r="R37">
        <v>8.4600000000000009</v>
      </c>
      <c r="S37">
        <v>11.43</v>
      </c>
      <c r="T37">
        <v>0</v>
      </c>
      <c r="U37">
        <v>279.18</v>
      </c>
      <c r="V37">
        <v>15</v>
      </c>
      <c r="W37">
        <v>46.164499999999997</v>
      </c>
      <c r="X37">
        <v>144.0908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40.584000000000003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</v>
      </c>
      <c r="AO37">
        <v>27.93</v>
      </c>
      <c r="AP37">
        <v>11.529</v>
      </c>
      <c r="AQ37">
        <v>0</v>
      </c>
      <c r="AR37">
        <v>8.8320000000000007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69.259999999999991</v>
      </c>
      <c r="BA37">
        <f t="shared" si="1"/>
        <v>1886.1295029999999</v>
      </c>
      <c r="BB37">
        <v>34</v>
      </c>
      <c r="BD37">
        <v>14.24</v>
      </c>
      <c r="BE37">
        <v>8.4</v>
      </c>
      <c r="BF37">
        <v>1.64</v>
      </c>
      <c r="BG37">
        <v>0</v>
      </c>
      <c r="BH37">
        <v>6.72</v>
      </c>
      <c r="BI37">
        <v>7.89</v>
      </c>
      <c r="BJ37">
        <v>4.1100000000000003</v>
      </c>
      <c r="BK37">
        <v>3.12</v>
      </c>
      <c r="BL37">
        <v>1.05</v>
      </c>
      <c r="BM37">
        <v>0</v>
      </c>
      <c r="BN37">
        <v>0</v>
      </c>
      <c r="BO37">
        <v>13.83</v>
      </c>
      <c r="BP37">
        <v>4.32</v>
      </c>
      <c r="BQ37">
        <v>0</v>
      </c>
      <c r="BR37">
        <v>3.74</v>
      </c>
      <c r="BS37">
        <v>0.2</v>
      </c>
      <c r="BT37">
        <v>0</v>
      </c>
      <c r="BU37">
        <v>0</v>
      </c>
      <c r="BV37">
        <v>0</v>
      </c>
      <c r="BW37">
        <f t="shared" si="2"/>
        <v>69.259999999999991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215.53139400000001</v>
      </c>
      <c r="L38">
        <v>279.61</v>
      </c>
      <c r="M38">
        <v>92</v>
      </c>
      <c r="N38">
        <v>118.125</v>
      </c>
      <c r="O38">
        <v>123.66562500000001</v>
      </c>
      <c r="P38">
        <v>125.58750000000001</v>
      </c>
      <c r="Q38">
        <v>0</v>
      </c>
      <c r="R38">
        <v>8.4600000000000009</v>
      </c>
      <c r="S38">
        <v>11.43</v>
      </c>
      <c r="T38">
        <v>0</v>
      </c>
      <c r="U38">
        <v>279.18</v>
      </c>
      <c r="V38">
        <v>15</v>
      </c>
      <c r="W38">
        <v>39.378900000000002</v>
      </c>
      <c r="X38">
        <v>123.7908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40.584000000000003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</v>
      </c>
      <c r="AO38">
        <v>27.93</v>
      </c>
      <c r="AP38">
        <v>11.529</v>
      </c>
      <c r="AQ38">
        <v>0</v>
      </c>
      <c r="AR38">
        <v>8.8320000000000007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69.319999999999993</v>
      </c>
      <c r="BA38">
        <f t="shared" si="1"/>
        <v>1853.9393029999997</v>
      </c>
      <c r="BB38">
        <v>35</v>
      </c>
      <c r="BD38">
        <v>14.24</v>
      </c>
      <c r="BE38">
        <v>8.4</v>
      </c>
      <c r="BF38">
        <v>1.7</v>
      </c>
      <c r="BG38">
        <v>0</v>
      </c>
      <c r="BH38">
        <v>6.72</v>
      </c>
      <c r="BI38">
        <v>7.89</v>
      </c>
      <c r="BJ38">
        <v>4.1100000000000003</v>
      </c>
      <c r="BK38">
        <v>3.12</v>
      </c>
      <c r="BL38">
        <v>1.05</v>
      </c>
      <c r="BM38">
        <v>0</v>
      </c>
      <c r="BN38">
        <v>0</v>
      </c>
      <c r="BO38">
        <v>13.83</v>
      </c>
      <c r="BP38">
        <v>4.32</v>
      </c>
      <c r="BQ38">
        <v>0</v>
      </c>
      <c r="BR38">
        <v>3.74</v>
      </c>
      <c r="BS38">
        <v>0.2</v>
      </c>
      <c r="BT38">
        <v>0</v>
      </c>
      <c r="BU38">
        <v>0</v>
      </c>
      <c r="BV38">
        <v>0</v>
      </c>
      <c r="BW38">
        <f t="shared" si="2"/>
        <v>69.319999999999993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215.53139400000001</v>
      </c>
      <c r="L39">
        <v>296.73</v>
      </c>
      <c r="M39">
        <v>92</v>
      </c>
      <c r="N39">
        <v>118.125</v>
      </c>
      <c r="O39">
        <v>123.66562500000001</v>
      </c>
      <c r="P39">
        <v>125.58750000000001</v>
      </c>
      <c r="Q39">
        <v>0</v>
      </c>
      <c r="R39">
        <v>15.32982</v>
      </c>
      <c r="S39">
        <v>23.020499999999998</v>
      </c>
      <c r="T39">
        <v>0</v>
      </c>
      <c r="U39">
        <v>279.18</v>
      </c>
      <c r="V39">
        <v>15</v>
      </c>
      <c r="W39">
        <v>38.918900000000001</v>
      </c>
      <c r="X39">
        <v>124.1508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40.584000000000003</v>
      </c>
      <c r="AH39">
        <v>44.509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</v>
      </c>
      <c r="AO39">
        <v>27.93</v>
      </c>
      <c r="AP39">
        <v>11.529</v>
      </c>
      <c r="AQ39">
        <v>0</v>
      </c>
      <c r="AR39">
        <v>13.247999999999999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69.319999999999993</v>
      </c>
      <c r="BA39">
        <f t="shared" si="1"/>
        <v>1891.5628229999995</v>
      </c>
      <c r="BB39">
        <v>36</v>
      </c>
      <c r="BD39">
        <v>14.24</v>
      </c>
      <c r="BE39">
        <v>8.4</v>
      </c>
      <c r="BF39">
        <v>1.7</v>
      </c>
      <c r="BG39">
        <v>0</v>
      </c>
      <c r="BH39">
        <v>6.72</v>
      </c>
      <c r="BI39">
        <v>7.89</v>
      </c>
      <c r="BJ39">
        <v>4.1100000000000003</v>
      </c>
      <c r="BK39">
        <v>3.12</v>
      </c>
      <c r="BL39">
        <v>1.05</v>
      </c>
      <c r="BM39">
        <v>0</v>
      </c>
      <c r="BN39">
        <v>0</v>
      </c>
      <c r="BO39">
        <v>13.83</v>
      </c>
      <c r="BP39">
        <v>4.32</v>
      </c>
      <c r="BQ39">
        <v>0</v>
      </c>
      <c r="BR39">
        <v>3.74</v>
      </c>
      <c r="BS39">
        <v>0.2</v>
      </c>
      <c r="BT39">
        <v>0</v>
      </c>
      <c r="BU39">
        <v>0</v>
      </c>
      <c r="BV39">
        <v>0</v>
      </c>
      <c r="BW39">
        <f t="shared" si="2"/>
        <v>69.319999999999993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215.53139400000001</v>
      </c>
      <c r="L40">
        <v>360.68</v>
      </c>
      <c r="M40">
        <v>92</v>
      </c>
      <c r="N40">
        <v>118.125</v>
      </c>
      <c r="O40">
        <v>123.66562500000001</v>
      </c>
      <c r="P40">
        <v>125.58750000000001</v>
      </c>
      <c r="Q40">
        <v>0</v>
      </c>
      <c r="R40">
        <v>8.4600000000000009</v>
      </c>
      <c r="S40">
        <v>23.020499999999998</v>
      </c>
      <c r="T40">
        <v>0</v>
      </c>
      <c r="U40">
        <v>279.18</v>
      </c>
      <c r="V40">
        <v>15</v>
      </c>
      <c r="W40">
        <v>38.918900000000001</v>
      </c>
      <c r="X40">
        <v>124.1508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40.584000000000003</v>
      </c>
      <c r="AH40">
        <v>23.390899999999998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</v>
      </c>
      <c r="AO40">
        <v>27.93</v>
      </c>
      <c r="AP40">
        <v>11.529</v>
      </c>
      <c r="AQ40">
        <v>0</v>
      </c>
      <c r="AR40">
        <v>52.991999999999997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69.319999999999993</v>
      </c>
      <c r="BA40">
        <f t="shared" si="1"/>
        <v>1967.2689029999999</v>
      </c>
      <c r="BB40">
        <v>37</v>
      </c>
      <c r="BD40">
        <v>14.24</v>
      </c>
      <c r="BE40">
        <v>8.4</v>
      </c>
      <c r="BF40">
        <v>1.7</v>
      </c>
      <c r="BG40">
        <v>0</v>
      </c>
      <c r="BH40">
        <v>6.72</v>
      </c>
      <c r="BI40">
        <v>7.89</v>
      </c>
      <c r="BJ40">
        <v>4.1100000000000003</v>
      </c>
      <c r="BK40">
        <v>3.12</v>
      </c>
      <c r="BL40">
        <v>1.05</v>
      </c>
      <c r="BM40">
        <v>0</v>
      </c>
      <c r="BN40">
        <v>0</v>
      </c>
      <c r="BO40">
        <v>13.83</v>
      </c>
      <c r="BP40">
        <v>4.32</v>
      </c>
      <c r="BQ40">
        <v>0</v>
      </c>
      <c r="BR40">
        <v>3.74</v>
      </c>
      <c r="BS40">
        <v>0.2</v>
      </c>
      <c r="BT40">
        <v>0</v>
      </c>
      <c r="BU40">
        <v>0</v>
      </c>
      <c r="BV40">
        <v>0</v>
      </c>
      <c r="BW40">
        <f t="shared" si="2"/>
        <v>69.319999999999993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215.53139400000001</v>
      </c>
      <c r="L41">
        <v>380.53</v>
      </c>
      <c r="M41">
        <v>92</v>
      </c>
      <c r="N41">
        <v>118.125</v>
      </c>
      <c r="O41">
        <v>123.66562500000001</v>
      </c>
      <c r="P41">
        <v>125.58750000000001</v>
      </c>
      <c r="Q41">
        <v>0</v>
      </c>
      <c r="R41">
        <v>8.4600000000000009</v>
      </c>
      <c r="S41">
        <v>23.020499999999998</v>
      </c>
      <c r="T41">
        <v>0</v>
      </c>
      <c r="U41">
        <v>279.18</v>
      </c>
      <c r="V41">
        <v>15</v>
      </c>
      <c r="W41">
        <v>38.918900000000001</v>
      </c>
      <c r="X41">
        <v>124.1508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36.544144000000003</v>
      </c>
      <c r="AE41">
        <v>48.112499999999997</v>
      </c>
      <c r="AF41">
        <v>8.8740000000000006</v>
      </c>
      <c r="AG41">
        <v>40.584000000000003</v>
      </c>
      <c r="AH41">
        <v>23.390899999999998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</v>
      </c>
      <c r="AO41">
        <v>27.93</v>
      </c>
      <c r="AP41">
        <v>11.529</v>
      </c>
      <c r="AQ41">
        <v>0</v>
      </c>
      <c r="AR41">
        <v>52.991999999999997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69.389999999999986</v>
      </c>
      <c r="BA41">
        <f t="shared" si="1"/>
        <v>2008.7121029999998</v>
      </c>
      <c r="BB41">
        <v>38</v>
      </c>
      <c r="BD41">
        <v>14.24</v>
      </c>
      <c r="BE41">
        <v>8.4</v>
      </c>
      <c r="BF41">
        <v>1.75</v>
      </c>
      <c r="BG41">
        <v>0</v>
      </c>
      <c r="BH41">
        <v>6.72</v>
      </c>
      <c r="BI41">
        <v>7.89</v>
      </c>
      <c r="BJ41">
        <v>4.1100000000000003</v>
      </c>
      <c r="BK41">
        <v>3.12</v>
      </c>
      <c r="BL41">
        <v>1.05</v>
      </c>
      <c r="BM41">
        <v>0</v>
      </c>
      <c r="BN41">
        <v>0</v>
      </c>
      <c r="BO41">
        <v>13.83</v>
      </c>
      <c r="BP41">
        <v>4.32</v>
      </c>
      <c r="BQ41">
        <v>0</v>
      </c>
      <c r="BR41">
        <v>3.74</v>
      </c>
      <c r="BS41">
        <v>0.22</v>
      </c>
      <c r="BT41">
        <v>0</v>
      </c>
      <c r="BU41">
        <v>0</v>
      </c>
      <c r="BV41">
        <v>0</v>
      </c>
      <c r="BW41">
        <f t="shared" si="2"/>
        <v>69.389999999999986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215.53139400000001</v>
      </c>
      <c r="L42">
        <v>380.53</v>
      </c>
      <c r="M42">
        <v>92</v>
      </c>
      <c r="N42">
        <v>118.125</v>
      </c>
      <c r="O42">
        <v>123.66562500000001</v>
      </c>
      <c r="P42">
        <v>125.58750000000001</v>
      </c>
      <c r="Q42">
        <v>0</v>
      </c>
      <c r="R42">
        <v>8.4600000000000009</v>
      </c>
      <c r="S42">
        <v>23.020499999999998</v>
      </c>
      <c r="T42">
        <v>0</v>
      </c>
      <c r="U42">
        <v>279.18</v>
      </c>
      <c r="V42">
        <v>15</v>
      </c>
      <c r="W42">
        <v>38.918900000000001</v>
      </c>
      <c r="X42">
        <v>124.1508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36.544144000000003</v>
      </c>
      <c r="AE42">
        <v>48.112499999999997</v>
      </c>
      <c r="AF42">
        <v>8.8740000000000006</v>
      </c>
      <c r="AG42">
        <v>40.584000000000003</v>
      </c>
      <c r="AH42">
        <v>23.390899999999998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</v>
      </c>
      <c r="AO42">
        <v>27.93</v>
      </c>
      <c r="AP42">
        <v>11.529</v>
      </c>
      <c r="AQ42">
        <v>0</v>
      </c>
      <c r="AR42">
        <v>8.8320000000000007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69.5</v>
      </c>
      <c r="BA42">
        <f t="shared" si="1"/>
        <v>1964.6621030000001</v>
      </c>
      <c r="BB42">
        <v>39</v>
      </c>
      <c r="BD42">
        <v>14.24</v>
      </c>
      <c r="BE42">
        <v>8.4</v>
      </c>
      <c r="BF42">
        <v>1.75</v>
      </c>
      <c r="BG42">
        <v>0</v>
      </c>
      <c r="BH42">
        <v>6.72</v>
      </c>
      <c r="BI42">
        <v>7.89</v>
      </c>
      <c r="BJ42">
        <v>4.1100000000000003</v>
      </c>
      <c r="BK42">
        <v>3.19</v>
      </c>
      <c r="BL42">
        <v>1.08</v>
      </c>
      <c r="BM42">
        <v>0</v>
      </c>
      <c r="BN42">
        <v>0</v>
      </c>
      <c r="BO42">
        <v>13.83</v>
      </c>
      <c r="BP42">
        <v>4.32</v>
      </c>
      <c r="BQ42">
        <v>0</v>
      </c>
      <c r="BR42">
        <v>3.74</v>
      </c>
      <c r="BS42">
        <v>0.23</v>
      </c>
      <c r="BT42">
        <v>0</v>
      </c>
      <c r="BU42">
        <v>0</v>
      </c>
      <c r="BV42">
        <v>0</v>
      </c>
      <c r="BW42">
        <f t="shared" si="2"/>
        <v>69.5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215.53139400000001</v>
      </c>
      <c r="L43">
        <v>380.53</v>
      </c>
      <c r="M43">
        <v>92</v>
      </c>
      <c r="N43">
        <v>118.125</v>
      </c>
      <c r="O43">
        <v>123.66562500000001</v>
      </c>
      <c r="P43">
        <v>125.58750000000001</v>
      </c>
      <c r="Q43">
        <v>0</v>
      </c>
      <c r="R43">
        <v>12.874015</v>
      </c>
      <c r="S43">
        <v>23.020499999999998</v>
      </c>
      <c r="T43">
        <v>0</v>
      </c>
      <c r="U43">
        <v>279.18</v>
      </c>
      <c r="V43">
        <v>15</v>
      </c>
      <c r="W43">
        <v>38.918900000000001</v>
      </c>
      <c r="X43">
        <v>124.1508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</v>
      </c>
      <c r="AO43">
        <v>27.93</v>
      </c>
      <c r="AP43">
        <v>11.529</v>
      </c>
      <c r="AQ43">
        <v>0</v>
      </c>
      <c r="AR43">
        <v>4.4160000000000004</v>
      </c>
      <c r="AS43">
        <v>26.904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69.509999999999991</v>
      </c>
      <c r="BA43">
        <f t="shared" si="1"/>
        <v>1964.6701180000002</v>
      </c>
      <c r="BB43">
        <v>40</v>
      </c>
      <c r="BD43">
        <v>14.24</v>
      </c>
      <c r="BE43">
        <v>8.4</v>
      </c>
      <c r="BF43">
        <v>1.75</v>
      </c>
      <c r="BG43">
        <v>0</v>
      </c>
      <c r="BH43">
        <v>6.72</v>
      </c>
      <c r="BI43">
        <v>7.89</v>
      </c>
      <c r="BJ43">
        <v>4.1100000000000003</v>
      </c>
      <c r="BK43">
        <v>3.19</v>
      </c>
      <c r="BL43">
        <v>1.08</v>
      </c>
      <c r="BM43">
        <v>0</v>
      </c>
      <c r="BN43">
        <v>0</v>
      </c>
      <c r="BO43">
        <v>13.83</v>
      </c>
      <c r="BP43">
        <v>4.32</v>
      </c>
      <c r="BQ43">
        <v>0</v>
      </c>
      <c r="BR43">
        <v>3.74</v>
      </c>
      <c r="BS43">
        <v>0.24</v>
      </c>
      <c r="BT43">
        <v>0</v>
      </c>
      <c r="BU43">
        <v>0</v>
      </c>
      <c r="BV43">
        <v>0</v>
      </c>
      <c r="BW43">
        <f t="shared" si="2"/>
        <v>69.509999999999991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215.53139400000001</v>
      </c>
      <c r="L44">
        <v>380.53</v>
      </c>
      <c r="M44">
        <v>92</v>
      </c>
      <c r="N44">
        <v>118.125</v>
      </c>
      <c r="O44">
        <v>123.66562500000001</v>
      </c>
      <c r="P44">
        <v>125.58750000000001</v>
      </c>
      <c r="Q44">
        <v>0</v>
      </c>
      <c r="R44">
        <v>12.874015</v>
      </c>
      <c r="S44">
        <v>23.020499999999998</v>
      </c>
      <c r="T44">
        <v>0</v>
      </c>
      <c r="U44">
        <v>279.18</v>
      </c>
      <c r="V44">
        <v>15</v>
      </c>
      <c r="W44">
        <v>38.918900000000001</v>
      </c>
      <c r="X44">
        <v>124.1508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</v>
      </c>
      <c r="AO44">
        <v>27.93</v>
      </c>
      <c r="AP44">
        <v>11.529</v>
      </c>
      <c r="AQ44">
        <v>0</v>
      </c>
      <c r="AR44">
        <v>4.4160000000000004</v>
      </c>
      <c r="AS44">
        <v>26.904</v>
      </c>
      <c r="AT44">
        <v>13.947288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69.569999999999993</v>
      </c>
      <c r="BA44">
        <f t="shared" si="1"/>
        <v>1963.6806060000004</v>
      </c>
      <c r="BB44">
        <v>41</v>
      </c>
      <c r="BD44">
        <v>14.24</v>
      </c>
      <c r="BE44">
        <v>8.4</v>
      </c>
      <c r="BF44">
        <v>1.64</v>
      </c>
      <c r="BG44">
        <v>0</v>
      </c>
      <c r="BH44">
        <v>6.72</v>
      </c>
      <c r="BI44">
        <v>7.89</v>
      </c>
      <c r="BJ44">
        <v>4.1100000000000003</v>
      </c>
      <c r="BK44">
        <v>3.3</v>
      </c>
      <c r="BL44">
        <v>1.1299999999999999</v>
      </c>
      <c r="BM44">
        <v>0</v>
      </c>
      <c r="BN44">
        <v>0</v>
      </c>
      <c r="BO44">
        <v>13.83</v>
      </c>
      <c r="BP44">
        <v>4.32</v>
      </c>
      <c r="BQ44">
        <v>0</v>
      </c>
      <c r="BR44">
        <v>3.74</v>
      </c>
      <c r="BS44">
        <v>0.25</v>
      </c>
      <c r="BT44">
        <v>0</v>
      </c>
      <c r="BU44">
        <v>0</v>
      </c>
      <c r="BV44">
        <v>0</v>
      </c>
      <c r="BW44">
        <f t="shared" si="2"/>
        <v>69.569999999999993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215.53139400000001</v>
      </c>
      <c r="L45">
        <v>380.53</v>
      </c>
      <c r="M45">
        <v>92</v>
      </c>
      <c r="N45">
        <v>118.125</v>
      </c>
      <c r="O45">
        <v>123.66562500000001</v>
      </c>
      <c r="P45">
        <v>125.58750000000001</v>
      </c>
      <c r="Q45">
        <v>0</v>
      </c>
      <c r="R45">
        <v>21.447541000000001</v>
      </c>
      <c r="S45">
        <v>23.020499999999998</v>
      </c>
      <c r="T45">
        <v>0</v>
      </c>
      <c r="U45">
        <v>279.18</v>
      </c>
      <c r="V45">
        <v>15</v>
      </c>
      <c r="W45">
        <v>38.918900000000001</v>
      </c>
      <c r="X45">
        <v>124.1508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</v>
      </c>
      <c r="AO45">
        <v>27.93</v>
      </c>
      <c r="AP45">
        <v>11.529</v>
      </c>
      <c r="AQ45">
        <v>0</v>
      </c>
      <c r="AR45">
        <v>4.4160000000000004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</v>
      </c>
      <c r="BA45">
        <f t="shared" si="1"/>
        <v>1973.7336439999999</v>
      </c>
      <c r="BB45">
        <v>42</v>
      </c>
      <c r="BD45">
        <v>14.24</v>
      </c>
      <c r="BE45">
        <v>8.4</v>
      </c>
      <c r="BF45">
        <v>1.75</v>
      </c>
      <c r="BG45">
        <v>0</v>
      </c>
      <c r="BH45">
        <v>6.72</v>
      </c>
      <c r="BI45">
        <v>7.89</v>
      </c>
      <c r="BJ45">
        <v>4.1100000000000003</v>
      </c>
      <c r="BK45">
        <v>3.53</v>
      </c>
      <c r="BL45">
        <v>1.2</v>
      </c>
      <c r="BM45">
        <v>0</v>
      </c>
      <c r="BN45">
        <v>0</v>
      </c>
      <c r="BO45">
        <v>13.83</v>
      </c>
      <c r="BP45">
        <v>4.32</v>
      </c>
      <c r="BQ45">
        <v>0</v>
      </c>
      <c r="BR45">
        <v>3.74</v>
      </c>
      <c r="BS45">
        <v>0.27</v>
      </c>
      <c r="BT45">
        <v>0</v>
      </c>
      <c r="BU45">
        <v>0</v>
      </c>
      <c r="BV45">
        <v>0</v>
      </c>
      <c r="BW45">
        <f t="shared" si="2"/>
        <v>70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215.53139400000001</v>
      </c>
      <c r="L46">
        <v>380.53</v>
      </c>
      <c r="M46">
        <v>92</v>
      </c>
      <c r="N46">
        <v>118.125</v>
      </c>
      <c r="O46">
        <v>123.66562500000001</v>
      </c>
      <c r="P46">
        <v>125.58750000000001</v>
      </c>
      <c r="Q46">
        <v>0</v>
      </c>
      <c r="R46">
        <v>21.447541000000001</v>
      </c>
      <c r="S46">
        <v>23.020499999999998</v>
      </c>
      <c r="T46">
        <v>0</v>
      </c>
      <c r="U46">
        <v>279.18</v>
      </c>
      <c r="V46">
        <v>15</v>
      </c>
      <c r="W46">
        <v>46.164499999999997</v>
      </c>
      <c r="X46">
        <v>145.26089999999999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</v>
      </c>
      <c r="AO46">
        <v>27.93</v>
      </c>
      <c r="AP46">
        <v>11.529</v>
      </c>
      <c r="AQ46">
        <v>0</v>
      </c>
      <c r="AR46">
        <v>4.4160000000000004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</v>
      </c>
      <c r="BA46">
        <f t="shared" si="1"/>
        <v>2002.0893440000002</v>
      </c>
      <c r="BB46">
        <v>43</v>
      </c>
      <c r="BD46">
        <v>14.24</v>
      </c>
      <c r="BE46">
        <v>8.4</v>
      </c>
      <c r="BF46">
        <v>1.75</v>
      </c>
      <c r="BG46">
        <v>0</v>
      </c>
      <c r="BH46">
        <v>6.72</v>
      </c>
      <c r="BI46">
        <v>7.89</v>
      </c>
      <c r="BJ46">
        <v>4.1100000000000003</v>
      </c>
      <c r="BK46">
        <v>3.53</v>
      </c>
      <c r="BL46">
        <v>1.2</v>
      </c>
      <c r="BM46">
        <v>0</v>
      </c>
      <c r="BN46">
        <v>0</v>
      </c>
      <c r="BO46">
        <v>13.83</v>
      </c>
      <c r="BP46">
        <v>4.32</v>
      </c>
      <c r="BQ46">
        <v>0</v>
      </c>
      <c r="BR46">
        <v>3.74</v>
      </c>
      <c r="BS46">
        <v>0.27</v>
      </c>
      <c r="BT46">
        <v>0</v>
      </c>
      <c r="BU46">
        <v>0</v>
      </c>
      <c r="BV46">
        <v>0</v>
      </c>
      <c r="BW46">
        <f t="shared" si="2"/>
        <v>70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215.53139400000001</v>
      </c>
      <c r="L47">
        <v>380.53</v>
      </c>
      <c r="M47">
        <v>92</v>
      </c>
      <c r="N47">
        <v>118.125</v>
      </c>
      <c r="O47">
        <v>123.66562500000001</v>
      </c>
      <c r="P47">
        <v>125.58750000000001</v>
      </c>
      <c r="Q47">
        <v>0</v>
      </c>
      <c r="R47">
        <v>21.447541000000001</v>
      </c>
      <c r="S47">
        <v>23.020499999999998</v>
      </c>
      <c r="T47">
        <v>0</v>
      </c>
      <c r="U47">
        <v>279.18</v>
      </c>
      <c r="V47">
        <v>15</v>
      </c>
      <c r="W47">
        <v>46.164499999999997</v>
      </c>
      <c r="X47">
        <v>145.26089999999999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36.544144000000003</v>
      </c>
      <c r="AE47">
        <v>30.792000000000002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</v>
      </c>
      <c r="AO47">
        <v>27.93</v>
      </c>
      <c r="AP47">
        <v>11.529</v>
      </c>
      <c r="AQ47">
        <v>0</v>
      </c>
      <c r="AR47">
        <v>6.6239999999999997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70.13000000000001</v>
      </c>
      <c r="BA47">
        <f t="shared" si="1"/>
        <v>1970.6954040000003</v>
      </c>
      <c r="BB47">
        <v>44</v>
      </c>
      <c r="BD47">
        <v>14.24</v>
      </c>
      <c r="BE47">
        <v>8.4</v>
      </c>
      <c r="BF47">
        <v>1.75</v>
      </c>
      <c r="BG47">
        <v>0</v>
      </c>
      <c r="BH47">
        <v>6.72</v>
      </c>
      <c r="BI47">
        <v>7.89</v>
      </c>
      <c r="BJ47">
        <v>4.1100000000000003</v>
      </c>
      <c r="BK47">
        <v>3.53</v>
      </c>
      <c r="BL47">
        <v>1.2</v>
      </c>
      <c r="BM47">
        <v>0</v>
      </c>
      <c r="BN47">
        <v>0</v>
      </c>
      <c r="BO47">
        <v>13.83</v>
      </c>
      <c r="BP47">
        <v>4.32</v>
      </c>
      <c r="BQ47">
        <v>0</v>
      </c>
      <c r="BR47">
        <v>3.86</v>
      </c>
      <c r="BS47">
        <v>0.28000000000000003</v>
      </c>
      <c r="BT47">
        <v>0</v>
      </c>
      <c r="BU47">
        <v>0</v>
      </c>
      <c r="BV47">
        <v>0</v>
      </c>
      <c r="BW47">
        <f t="shared" si="2"/>
        <v>70.13000000000001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215.53139400000001</v>
      </c>
      <c r="L48">
        <v>380.53</v>
      </c>
      <c r="M48">
        <v>92</v>
      </c>
      <c r="N48">
        <v>118.125</v>
      </c>
      <c r="O48">
        <v>123.66562500000001</v>
      </c>
      <c r="P48">
        <v>125.58750000000001</v>
      </c>
      <c r="Q48">
        <v>0</v>
      </c>
      <c r="R48">
        <v>21.447541000000001</v>
      </c>
      <c r="S48">
        <v>23.020499999999998</v>
      </c>
      <c r="T48">
        <v>0</v>
      </c>
      <c r="U48">
        <v>279.18</v>
      </c>
      <c r="V48">
        <v>15</v>
      </c>
      <c r="W48">
        <v>46.164499999999997</v>
      </c>
      <c r="X48">
        <v>145.26089999999999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36.544144000000003</v>
      </c>
      <c r="AE48">
        <v>30.792000000000002</v>
      </c>
      <c r="AF48">
        <v>8.8740000000000006</v>
      </c>
      <c r="AG48">
        <v>40.584000000000003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</v>
      </c>
      <c r="AO48">
        <v>27.93</v>
      </c>
      <c r="AP48">
        <v>11.529</v>
      </c>
      <c r="AQ48">
        <v>0</v>
      </c>
      <c r="AR48">
        <v>6.6239999999999997</v>
      </c>
      <c r="AS48">
        <v>5.3807999999999998</v>
      </c>
      <c r="AT48">
        <v>14.689826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70.140000000000015</v>
      </c>
      <c r="BA48">
        <f t="shared" si="1"/>
        <v>1988.6775700000003</v>
      </c>
      <c r="BB48">
        <v>45</v>
      </c>
      <c r="BD48">
        <v>14.24</v>
      </c>
      <c r="BE48">
        <v>8.4</v>
      </c>
      <c r="BF48">
        <v>1.75</v>
      </c>
      <c r="BG48">
        <v>0</v>
      </c>
      <c r="BH48">
        <v>6.72</v>
      </c>
      <c r="BI48">
        <v>7.89</v>
      </c>
      <c r="BJ48">
        <v>4.1100000000000003</v>
      </c>
      <c r="BK48">
        <v>3.53</v>
      </c>
      <c r="BL48">
        <v>1.2</v>
      </c>
      <c r="BM48">
        <v>0</v>
      </c>
      <c r="BN48">
        <v>0</v>
      </c>
      <c r="BO48">
        <v>13.83</v>
      </c>
      <c r="BP48">
        <v>4.32</v>
      </c>
      <c r="BQ48">
        <v>0</v>
      </c>
      <c r="BR48">
        <v>3.86</v>
      </c>
      <c r="BS48">
        <v>0.28999999999999998</v>
      </c>
      <c r="BT48">
        <v>0</v>
      </c>
      <c r="BU48">
        <v>0</v>
      </c>
      <c r="BV48">
        <v>0</v>
      </c>
      <c r="BW48">
        <f t="shared" si="2"/>
        <v>70.140000000000015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215.53139400000001</v>
      </c>
      <c r="L49">
        <v>340.53</v>
      </c>
      <c r="M49">
        <v>92</v>
      </c>
      <c r="N49">
        <v>118.125</v>
      </c>
      <c r="O49">
        <v>123.66562500000001</v>
      </c>
      <c r="P49">
        <v>125.58750000000001</v>
      </c>
      <c r="Q49">
        <v>0</v>
      </c>
      <c r="R49">
        <v>21.447541000000001</v>
      </c>
      <c r="S49">
        <v>23.020499999999998</v>
      </c>
      <c r="T49">
        <v>0</v>
      </c>
      <c r="U49">
        <v>279.18</v>
      </c>
      <c r="V49">
        <v>15</v>
      </c>
      <c r="W49">
        <v>46.164499999999997</v>
      </c>
      <c r="X49">
        <v>145.26089999999999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36.544144000000003</v>
      </c>
      <c r="AE49">
        <v>30.792000000000002</v>
      </c>
      <c r="AF49">
        <v>8.8740000000000006</v>
      </c>
      <c r="AG49">
        <v>40.584000000000003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</v>
      </c>
      <c r="AO49">
        <v>27.93</v>
      </c>
      <c r="AP49">
        <v>11.529</v>
      </c>
      <c r="AQ49">
        <v>0</v>
      </c>
      <c r="AR49">
        <v>6.6239999999999997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70.140000000000015</v>
      </c>
      <c r="BA49">
        <f t="shared" si="1"/>
        <v>1948.9845440000001</v>
      </c>
      <c r="BB49">
        <v>46</v>
      </c>
      <c r="BD49">
        <v>14.24</v>
      </c>
      <c r="BE49">
        <v>8.4</v>
      </c>
      <c r="BF49">
        <v>1.75</v>
      </c>
      <c r="BG49">
        <v>0</v>
      </c>
      <c r="BH49">
        <v>6.72</v>
      </c>
      <c r="BI49">
        <v>7.89</v>
      </c>
      <c r="BJ49">
        <v>4.1100000000000003</v>
      </c>
      <c r="BK49">
        <v>3.53</v>
      </c>
      <c r="BL49">
        <v>1.2</v>
      </c>
      <c r="BM49">
        <v>0</v>
      </c>
      <c r="BN49">
        <v>0</v>
      </c>
      <c r="BO49">
        <v>13.83</v>
      </c>
      <c r="BP49">
        <v>4.32</v>
      </c>
      <c r="BQ49">
        <v>0</v>
      </c>
      <c r="BR49">
        <v>3.86</v>
      </c>
      <c r="BS49">
        <v>0.28999999999999998</v>
      </c>
      <c r="BT49">
        <v>0</v>
      </c>
      <c r="BU49">
        <v>0</v>
      </c>
      <c r="BV49">
        <v>0</v>
      </c>
      <c r="BW49">
        <f t="shared" si="2"/>
        <v>70.140000000000015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215.53139400000001</v>
      </c>
      <c r="L50">
        <v>340.53</v>
      </c>
      <c r="M50">
        <v>92</v>
      </c>
      <c r="N50">
        <v>118.125</v>
      </c>
      <c r="O50">
        <v>123.66562500000001</v>
      </c>
      <c r="P50">
        <v>125.58750000000001</v>
      </c>
      <c r="Q50">
        <v>0</v>
      </c>
      <c r="R50">
        <v>21.447541000000001</v>
      </c>
      <c r="S50">
        <v>23.020499999999998</v>
      </c>
      <c r="T50">
        <v>0</v>
      </c>
      <c r="U50">
        <v>279.18</v>
      </c>
      <c r="V50">
        <v>15</v>
      </c>
      <c r="W50">
        <v>46.164499999999997</v>
      </c>
      <c r="X50">
        <v>145.26089999999999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36.544144000000003</v>
      </c>
      <c r="AE50">
        <v>30.792000000000002</v>
      </c>
      <c r="AF50">
        <v>8.8740000000000006</v>
      </c>
      <c r="AG50">
        <v>40.584000000000003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</v>
      </c>
      <c r="AO50">
        <v>27.93</v>
      </c>
      <c r="AP50">
        <v>11.529</v>
      </c>
      <c r="AQ50">
        <v>0</v>
      </c>
      <c r="AR50">
        <v>6.6239999999999997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70.160000000000011</v>
      </c>
      <c r="BA50">
        <f t="shared" si="1"/>
        <v>1949.0045440000001</v>
      </c>
      <c r="BB50">
        <v>47</v>
      </c>
      <c r="BD50">
        <v>14.24</v>
      </c>
      <c r="BE50">
        <v>8.4</v>
      </c>
      <c r="BF50">
        <v>1.75</v>
      </c>
      <c r="BG50">
        <v>0</v>
      </c>
      <c r="BH50">
        <v>6.72</v>
      </c>
      <c r="BI50">
        <v>7.89</v>
      </c>
      <c r="BJ50">
        <v>4.1100000000000003</v>
      </c>
      <c r="BK50">
        <v>3.53</v>
      </c>
      <c r="BL50">
        <v>1.2</v>
      </c>
      <c r="BM50">
        <v>0</v>
      </c>
      <c r="BN50">
        <v>0</v>
      </c>
      <c r="BO50">
        <v>13.83</v>
      </c>
      <c r="BP50">
        <v>4.32</v>
      </c>
      <c r="BQ50">
        <v>0</v>
      </c>
      <c r="BR50">
        <v>3.86</v>
      </c>
      <c r="BS50">
        <v>0.31</v>
      </c>
      <c r="BT50">
        <v>0</v>
      </c>
      <c r="BU50">
        <v>0</v>
      </c>
      <c r="BV50">
        <v>0</v>
      </c>
      <c r="BW50">
        <f t="shared" si="2"/>
        <v>70.160000000000011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215.53139400000001</v>
      </c>
      <c r="L51">
        <v>340.53</v>
      </c>
      <c r="M51">
        <v>92</v>
      </c>
      <c r="N51">
        <v>118.125</v>
      </c>
      <c r="O51">
        <v>123.66562500000001</v>
      </c>
      <c r="P51">
        <v>125.58750000000001</v>
      </c>
      <c r="Q51">
        <v>0</v>
      </c>
      <c r="R51">
        <v>21.945215999999999</v>
      </c>
      <c r="S51">
        <v>16.43</v>
      </c>
      <c r="T51">
        <v>0</v>
      </c>
      <c r="U51">
        <v>279.18</v>
      </c>
      <c r="V51">
        <v>9.4265629999999998</v>
      </c>
      <c r="W51">
        <v>46.164499999999997</v>
      </c>
      <c r="X51">
        <v>145.26089999999999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36.544144000000003</v>
      </c>
      <c r="AE51">
        <v>30.792000000000002</v>
      </c>
      <c r="AF51">
        <v>8.8740000000000006</v>
      </c>
      <c r="AG51">
        <v>40.584000000000003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</v>
      </c>
      <c r="AO51">
        <v>27.93</v>
      </c>
      <c r="AP51">
        <v>11.529</v>
      </c>
      <c r="AQ51">
        <v>0</v>
      </c>
      <c r="AR51">
        <v>6.6239999999999997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70.2</v>
      </c>
      <c r="BA51">
        <f t="shared" si="1"/>
        <v>1937.3782819999999</v>
      </c>
      <c r="BB51">
        <v>48</v>
      </c>
      <c r="BD51">
        <v>14.24</v>
      </c>
      <c r="BE51">
        <v>8.4</v>
      </c>
      <c r="BF51">
        <v>1.72</v>
      </c>
      <c r="BG51">
        <v>0</v>
      </c>
      <c r="BH51">
        <v>6.72</v>
      </c>
      <c r="BI51">
        <v>7.89</v>
      </c>
      <c r="BJ51">
        <v>4.1100000000000003</v>
      </c>
      <c r="BK51">
        <v>3.53</v>
      </c>
      <c r="BL51">
        <v>1.2</v>
      </c>
      <c r="BM51">
        <v>0</v>
      </c>
      <c r="BN51">
        <v>0</v>
      </c>
      <c r="BO51">
        <v>13.83</v>
      </c>
      <c r="BP51">
        <v>4.32</v>
      </c>
      <c r="BQ51">
        <v>0</v>
      </c>
      <c r="BR51">
        <v>3.86</v>
      </c>
      <c r="BS51">
        <v>0.38</v>
      </c>
      <c r="BT51">
        <v>0</v>
      </c>
      <c r="BU51">
        <v>0</v>
      </c>
      <c r="BV51">
        <v>0</v>
      </c>
      <c r="BW51">
        <f t="shared" si="2"/>
        <v>70.2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215.53139400000001</v>
      </c>
      <c r="L52">
        <v>340.53</v>
      </c>
      <c r="M52">
        <v>92</v>
      </c>
      <c r="N52">
        <v>118.125</v>
      </c>
      <c r="O52">
        <v>123.66562500000001</v>
      </c>
      <c r="P52">
        <v>125.58750000000001</v>
      </c>
      <c r="Q52">
        <v>0</v>
      </c>
      <c r="R52">
        <v>21.945215999999999</v>
      </c>
      <c r="S52">
        <v>16.43</v>
      </c>
      <c r="T52">
        <v>0</v>
      </c>
      <c r="U52">
        <v>279.18</v>
      </c>
      <c r="V52">
        <v>9</v>
      </c>
      <c r="W52">
        <v>46.164499999999997</v>
      </c>
      <c r="X52">
        <v>145.26089999999999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30.792000000000002</v>
      </c>
      <c r="AF52">
        <v>8.8740000000000006</v>
      </c>
      <c r="AG52">
        <v>40.584000000000003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</v>
      </c>
      <c r="AO52">
        <v>27.93</v>
      </c>
      <c r="AP52">
        <v>11.529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70.27000000000001</v>
      </c>
      <c r="BA52">
        <f t="shared" si="1"/>
        <v>1937.0217189999998</v>
      </c>
      <c r="BB52">
        <v>49</v>
      </c>
      <c r="BD52">
        <v>14.24</v>
      </c>
      <c r="BE52">
        <v>8.4</v>
      </c>
      <c r="BF52">
        <v>1.72</v>
      </c>
      <c r="BG52">
        <v>0</v>
      </c>
      <c r="BH52">
        <v>6.72</v>
      </c>
      <c r="BI52">
        <v>7.89</v>
      </c>
      <c r="BJ52">
        <v>4.1100000000000003</v>
      </c>
      <c r="BK52">
        <v>3.53</v>
      </c>
      <c r="BL52">
        <v>1.2</v>
      </c>
      <c r="BM52">
        <v>0</v>
      </c>
      <c r="BN52">
        <v>0</v>
      </c>
      <c r="BO52">
        <v>13.83</v>
      </c>
      <c r="BP52">
        <v>4.32</v>
      </c>
      <c r="BQ52">
        <v>0</v>
      </c>
      <c r="BR52">
        <v>3.86</v>
      </c>
      <c r="BS52">
        <v>0.45</v>
      </c>
      <c r="BT52">
        <v>0</v>
      </c>
      <c r="BU52">
        <v>0</v>
      </c>
      <c r="BV52">
        <v>0</v>
      </c>
      <c r="BW52">
        <f t="shared" si="2"/>
        <v>70.27000000000001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215.53139400000001</v>
      </c>
      <c r="L53">
        <v>330.53</v>
      </c>
      <c r="M53">
        <v>92</v>
      </c>
      <c r="N53">
        <v>118.125</v>
      </c>
      <c r="O53">
        <v>123.66562500000001</v>
      </c>
      <c r="P53">
        <v>125.58750000000001</v>
      </c>
      <c r="Q53">
        <v>0</v>
      </c>
      <c r="R53">
        <v>21.945215999999999</v>
      </c>
      <c r="S53">
        <v>16.43</v>
      </c>
      <c r="T53">
        <v>0</v>
      </c>
      <c r="U53">
        <v>279.18</v>
      </c>
      <c r="V53">
        <v>9</v>
      </c>
      <c r="W53">
        <v>46.164499999999997</v>
      </c>
      <c r="X53">
        <v>145.26089999999999</v>
      </c>
      <c r="Y53">
        <v>0</v>
      </c>
      <c r="Z53">
        <v>1.65</v>
      </c>
      <c r="AA53">
        <v>0</v>
      </c>
      <c r="AB53">
        <v>13.0634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40.584000000000003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</v>
      </c>
      <c r="AO53">
        <v>27.93</v>
      </c>
      <c r="AP53">
        <v>11.529</v>
      </c>
      <c r="AQ53">
        <v>0</v>
      </c>
      <c r="AR53">
        <v>4.4160000000000004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70.300000000000011</v>
      </c>
      <c r="BA53">
        <f t="shared" si="1"/>
        <v>1919.9399189999999</v>
      </c>
      <c r="BB53">
        <v>50</v>
      </c>
      <c r="BD53">
        <v>14.24</v>
      </c>
      <c r="BE53">
        <v>8.4</v>
      </c>
      <c r="BF53">
        <v>1.75</v>
      </c>
      <c r="BG53">
        <v>0</v>
      </c>
      <c r="BH53">
        <v>6.72</v>
      </c>
      <c r="BI53">
        <v>7.89</v>
      </c>
      <c r="BJ53">
        <v>4.1100000000000003</v>
      </c>
      <c r="BK53">
        <v>3.53</v>
      </c>
      <c r="BL53">
        <v>1.2</v>
      </c>
      <c r="BM53">
        <v>0</v>
      </c>
      <c r="BN53">
        <v>0</v>
      </c>
      <c r="BO53">
        <v>13.83</v>
      </c>
      <c r="BP53">
        <v>4.32</v>
      </c>
      <c r="BQ53">
        <v>0</v>
      </c>
      <c r="BR53">
        <v>3.86</v>
      </c>
      <c r="BS53">
        <v>0.45</v>
      </c>
      <c r="BT53">
        <v>0</v>
      </c>
      <c r="BU53">
        <v>0</v>
      </c>
      <c r="BV53">
        <v>0</v>
      </c>
      <c r="BW53">
        <f t="shared" si="2"/>
        <v>70.300000000000011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215.53139400000001</v>
      </c>
      <c r="L54">
        <v>330.53</v>
      </c>
      <c r="M54">
        <v>92</v>
      </c>
      <c r="N54">
        <v>118.125</v>
      </c>
      <c r="O54">
        <v>123.66562500000001</v>
      </c>
      <c r="P54">
        <v>125.58750000000001</v>
      </c>
      <c r="Q54">
        <v>0</v>
      </c>
      <c r="R54">
        <v>21.945215999999999</v>
      </c>
      <c r="S54">
        <v>16.43</v>
      </c>
      <c r="T54">
        <v>0</v>
      </c>
      <c r="U54">
        <v>279.18</v>
      </c>
      <c r="V54">
        <v>9</v>
      </c>
      <c r="W54">
        <v>46.164499999999997</v>
      </c>
      <c r="X54">
        <v>145.26089999999999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40.584000000000003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</v>
      </c>
      <c r="AO54">
        <v>27.93</v>
      </c>
      <c r="AP54">
        <v>11.529</v>
      </c>
      <c r="AQ54">
        <v>0</v>
      </c>
      <c r="AR54">
        <v>4.4160000000000004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70.11</v>
      </c>
      <c r="BA54">
        <f t="shared" si="1"/>
        <v>1918.0999189999998</v>
      </c>
      <c r="BB54">
        <v>51</v>
      </c>
      <c r="BD54">
        <v>14.24</v>
      </c>
      <c r="BE54">
        <v>8.4</v>
      </c>
      <c r="BF54">
        <v>1.75</v>
      </c>
      <c r="BG54">
        <v>0</v>
      </c>
      <c r="BH54">
        <v>6.72</v>
      </c>
      <c r="BI54">
        <v>7.89</v>
      </c>
      <c r="BJ54">
        <v>4.1100000000000003</v>
      </c>
      <c r="BK54">
        <v>3.39</v>
      </c>
      <c r="BL54">
        <v>1.1499999999999999</v>
      </c>
      <c r="BM54">
        <v>0</v>
      </c>
      <c r="BN54">
        <v>0</v>
      </c>
      <c r="BO54">
        <v>13.83</v>
      </c>
      <c r="BP54">
        <v>4.32</v>
      </c>
      <c r="BQ54">
        <v>0</v>
      </c>
      <c r="BR54">
        <v>3.86</v>
      </c>
      <c r="BS54">
        <v>0.45</v>
      </c>
      <c r="BT54">
        <v>0</v>
      </c>
      <c r="BU54">
        <v>0</v>
      </c>
      <c r="BV54">
        <v>0</v>
      </c>
      <c r="BW54">
        <f t="shared" si="2"/>
        <v>70.11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215.53139400000001</v>
      </c>
      <c r="L55">
        <v>237.09540799999999</v>
      </c>
      <c r="M55">
        <v>92</v>
      </c>
      <c r="N55">
        <v>118.125</v>
      </c>
      <c r="O55">
        <v>123.66562500000001</v>
      </c>
      <c r="P55">
        <v>125.58750000000001</v>
      </c>
      <c r="Q55">
        <v>0</v>
      </c>
      <c r="R55">
        <v>22.030301999999999</v>
      </c>
      <c r="S55">
        <v>16.43</v>
      </c>
      <c r="T55">
        <v>0</v>
      </c>
      <c r="U55">
        <v>279.18</v>
      </c>
      <c r="V55">
        <v>9</v>
      </c>
      <c r="W55">
        <v>46.164499999999997</v>
      </c>
      <c r="X55">
        <v>145.26089999999999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40.584000000000003</v>
      </c>
      <c r="AH55">
        <v>46.781799999999997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</v>
      </c>
      <c r="AO55">
        <v>27.93</v>
      </c>
      <c r="AP55">
        <v>11.529</v>
      </c>
      <c r="AQ55">
        <v>0</v>
      </c>
      <c r="AR55">
        <v>4.4160000000000004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70.760000000000005</v>
      </c>
      <c r="BA55">
        <f t="shared" si="1"/>
        <v>1825.4004129999998</v>
      </c>
      <c r="BB55">
        <v>52</v>
      </c>
      <c r="BD55">
        <v>14.24</v>
      </c>
      <c r="BE55">
        <v>8.4</v>
      </c>
      <c r="BF55">
        <v>1.75</v>
      </c>
      <c r="BG55">
        <v>0</v>
      </c>
      <c r="BH55">
        <v>6.72</v>
      </c>
      <c r="BI55">
        <v>7.89</v>
      </c>
      <c r="BJ55">
        <v>4.1100000000000003</v>
      </c>
      <c r="BK55">
        <v>3.39</v>
      </c>
      <c r="BL55">
        <v>1.1499999999999999</v>
      </c>
      <c r="BM55">
        <v>0</v>
      </c>
      <c r="BN55">
        <v>0</v>
      </c>
      <c r="BO55">
        <v>13.83</v>
      </c>
      <c r="BP55">
        <v>4.32</v>
      </c>
      <c r="BQ55">
        <v>0</v>
      </c>
      <c r="BR55">
        <v>4.51</v>
      </c>
      <c r="BS55">
        <v>0.45</v>
      </c>
      <c r="BT55">
        <v>0</v>
      </c>
      <c r="BU55">
        <v>0</v>
      </c>
      <c r="BV55">
        <v>0</v>
      </c>
      <c r="BW55">
        <f t="shared" si="2"/>
        <v>70.760000000000005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215.53139400000001</v>
      </c>
      <c r="L56">
        <v>237.09540799999999</v>
      </c>
      <c r="M56">
        <v>92</v>
      </c>
      <c r="N56">
        <v>118.125</v>
      </c>
      <c r="O56">
        <v>123.66562500000001</v>
      </c>
      <c r="P56">
        <v>125.58750000000001</v>
      </c>
      <c r="Q56">
        <v>0</v>
      </c>
      <c r="R56">
        <v>22.030301999999999</v>
      </c>
      <c r="S56">
        <v>16.43</v>
      </c>
      <c r="T56">
        <v>0</v>
      </c>
      <c r="U56">
        <v>279.18</v>
      </c>
      <c r="V56">
        <v>9</v>
      </c>
      <c r="W56">
        <v>46.164499999999997</v>
      </c>
      <c r="X56">
        <v>145.26089999999999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40.584000000000003</v>
      </c>
      <c r="AH56">
        <v>46.781799999999997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</v>
      </c>
      <c r="AO56">
        <v>27.93</v>
      </c>
      <c r="AP56">
        <v>11.529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70.760000000000005</v>
      </c>
      <c r="BA56">
        <f t="shared" si="1"/>
        <v>1825.4004129999998</v>
      </c>
      <c r="BB56">
        <v>53</v>
      </c>
      <c r="BD56">
        <v>14.24</v>
      </c>
      <c r="BE56">
        <v>8.4</v>
      </c>
      <c r="BF56">
        <v>1.75</v>
      </c>
      <c r="BG56">
        <v>0</v>
      </c>
      <c r="BH56">
        <v>6.72</v>
      </c>
      <c r="BI56">
        <v>7.89</v>
      </c>
      <c r="BJ56">
        <v>4.1100000000000003</v>
      </c>
      <c r="BK56">
        <v>3.39</v>
      </c>
      <c r="BL56">
        <v>1.1499999999999999</v>
      </c>
      <c r="BM56">
        <v>0</v>
      </c>
      <c r="BN56">
        <v>0</v>
      </c>
      <c r="BO56">
        <v>13.83</v>
      </c>
      <c r="BP56">
        <v>4.32</v>
      </c>
      <c r="BQ56">
        <v>0</v>
      </c>
      <c r="BR56">
        <v>4.51</v>
      </c>
      <c r="BS56">
        <v>0.45</v>
      </c>
      <c r="BT56">
        <v>0</v>
      </c>
      <c r="BU56">
        <v>0</v>
      </c>
      <c r="BV56">
        <v>0</v>
      </c>
      <c r="BW56">
        <f t="shared" si="2"/>
        <v>70.760000000000005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215.53139400000001</v>
      </c>
      <c r="L57">
        <v>237.09540799999999</v>
      </c>
      <c r="M57">
        <v>92</v>
      </c>
      <c r="N57">
        <v>118.125</v>
      </c>
      <c r="O57">
        <v>123.66562500000001</v>
      </c>
      <c r="P57">
        <v>118.5</v>
      </c>
      <c r="Q57">
        <v>0</v>
      </c>
      <c r="R57">
        <v>22.030301999999999</v>
      </c>
      <c r="S57">
        <v>16.43</v>
      </c>
      <c r="T57">
        <v>0</v>
      </c>
      <c r="U57">
        <v>279.18</v>
      </c>
      <c r="V57">
        <v>9</v>
      </c>
      <c r="W57">
        <v>46.164499999999997</v>
      </c>
      <c r="X57">
        <v>145.26089999999999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40.584000000000003</v>
      </c>
      <c r="AH57">
        <v>46.781799999999997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</v>
      </c>
      <c r="AO57">
        <v>27.93</v>
      </c>
      <c r="AP57">
        <v>11.529</v>
      </c>
      <c r="AQ57">
        <v>15.561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70.760000000000005</v>
      </c>
      <c r="BA57">
        <f t="shared" si="1"/>
        <v>1833.8739129999997</v>
      </c>
      <c r="BB57">
        <v>54</v>
      </c>
      <c r="BD57">
        <v>14.24</v>
      </c>
      <c r="BE57">
        <v>8.4</v>
      </c>
      <c r="BF57">
        <v>1.75</v>
      </c>
      <c r="BG57">
        <v>0</v>
      </c>
      <c r="BH57">
        <v>6.72</v>
      </c>
      <c r="BI57">
        <v>7.89</v>
      </c>
      <c r="BJ57">
        <v>4.1100000000000003</v>
      </c>
      <c r="BK57">
        <v>3.39</v>
      </c>
      <c r="BL57">
        <v>1.1499999999999999</v>
      </c>
      <c r="BM57">
        <v>0</v>
      </c>
      <c r="BN57">
        <v>0</v>
      </c>
      <c r="BO57">
        <v>13.83</v>
      </c>
      <c r="BP57">
        <v>4.32</v>
      </c>
      <c r="BQ57">
        <v>0</v>
      </c>
      <c r="BR57">
        <v>4.51</v>
      </c>
      <c r="BS57">
        <v>0.45</v>
      </c>
      <c r="BT57">
        <v>0</v>
      </c>
      <c r="BU57">
        <v>0</v>
      </c>
      <c r="BV57">
        <v>0</v>
      </c>
      <c r="BW57">
        <f t="shared" si="2"/>
        <v>70.760000000000005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215.53139400000001</v>
      </c>
      <c r="L58">
        <v>260.52999999999997</v>
      </c>
      <c r="M58">
        <v>92</v>
      </c>
      <c r="N58">
        <v>118.125</v>
      </c>
      <c r="O58">
        <v>123.66562500000001</v>
      </c>
      <c r="P58">
        <v>118.5</v>
      </c>
      <c r="Q58">
        <v>0</v>
      </c>
      <c r="R58">
        <v>22.841718</v>
      </c>
      <c r="S58">
        <v>16.43</v>
      </c>
      <c r="T58">
        <v>0</v>
      </c>
      <c r="U58">
        <v>279.18</v>
      </c>
      <c r="V58">
        <v>9</v>
      </c>
      <c r="W58">
        <v>46.164499999999997</v>
      </c>
      <c r="X58">
        <v>145.26089999999999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40.584000000000003</v>
      </c>
      <c r="AH58">
        <v>46.781799999999997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</v>
      </c>
      <c r="AO58">
        <v>27.93</v>
      </c>
      <c r="AP58">
        <v>11.529</v>
      </c>
      <c r="AQ58">
        <v>15.561</v>
      </c>
      <c r="AR58">
        <v>4.4160000000000004</v>
      </c>
      <c r="AS58">
        <v>5.3807999999999998</v>
      </c>
      <c r="AT58">
        <v>14.393528999999999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70.760000000000005</v>
      </c>
      <c r="BA58">
        <f t="shared" si="1"/>
        <v>1857.5166499999998</v>
      </c>
      <c r="BB58">
        <v>55</v>
      </c>
      <c r="BD58">
        <v>14.24</v>
      </c>
      <c r="BE58">
        <v>8.4</v>
      </c>
      <c r="BF58">
        <v>1.75</v>
      </c>
      <c r="BG58">
        <v>0</v>
      </c>
      <c r="BH58">
        <v>6.72</v>
      </c>
      <c r="BI58">
        <v>7.89</v>
      </c>
      <c r="BJ58">
        <v>4.1100000000000003</v>
      </c>
      <c r="BK58">
        <v>3.39</v>
      </c>
      <c r="BL58">
        <v>1.1499999999999999</v>
      </c>
      <c r="BM58">
        <v>0</v>
      </c>
      <c r="BN58">
        <v>0</v>
      </c>
      <c r="BO58">
        <v>13.83</v>
      </c>
      <c r="BP58">
        <v>4.32</v>
      </c>
      <c r="BQ58">
        <v>0</v>
      </c>
      <c r="BR58">
        <v>4.51</v>
      </c>
      <c r="BS58">
        <v>0.45</v>
      </c>
      <c r="BT58">
        <v>0</v>
      </c>
      <c r="BU58">
        <v>0</v>
      </c>
      <c r="BV58">
        <v>0</v>
      </c>
      <c r="BW58">
        <f t="shared" si="2"/>
        <v>70.760000000000005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215.53139400000001</v>
      </c>
      <c r="L59">
        <v>290.52999999999997</v>
      </c>
      <c r="M59">
        <v>92</v>
      </c>
      <c r="N59">
        <v>118.125</v>
      </c>
      <c r="O59">
        <v>123.66562500000001</v>
      </c>
      <c r="P59">
        <v>118.5</v>
      </c>
      <c r="Q59">
        <v>0</v>
      </c>
      <c r="R59">
        <v>22.889216999999999</v>
      </c>
      <c r="S59">
        <v>16.43</v>
      </c>
      <c r="T59">
        <v>0</v>
      </c>
      <c r="U59">
        <v>279.18</v>
      </c>
      <c r="V59">
        <v>9</v>
      </c>
      <c r="W59">
        <v>46.164499999999997</v>
      </c>
      <c r="X59">
        <v>145.26089999999999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40.584000000000003</v>
      </c>
      <c r="AH59">
        <v>70.172700000000006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</v>
      </c>
      <c r="AO59">
        <v>27.93</v>
      </c>
      <c r="AP59">
        <v>11.529</v>
      </c>
      <c r="AQ59">
        <v>15.561</v>
      </c>
      <c r="AR59">
        <v>6.6239999999999997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70.760000000000005</v>
      </c>
      <c r="BA59">
        <f t="shared" si="1"/>
        <v>1913.76632</v>
      </c>
      <c r="BB59">
        <v>56</v>
      </c>
      <c r="BD59">
        <v>14.24</v>
      </c>
      <c r="BE59">
        <v>8.4</v>
      </c>
      <c r="BF59">
        <v>1.75</v>
      </c>
      <c r="BG59">
        <v>0</v>
      </c>
      <c r="BH59">
        <v>6.72</v>
      </c>
      <c r="BI59">
        <v>7.89</v>
      </c>
      <c r="BJ59">
        <v>4.1100000000000003</v>
      </c>
      <c r="BK59">
        <v>3.39</v>
      </c>
      <c r="BL59">
        <v>1.1499999999999999</v>
      </c>
      <c r="BM59">
        <v>0</v>
      </c>
      <c r="BN59">
        <v>0</v>
      </c>
      <c r="BO59">
        <v>13.83</v>
      </c>
      <c r="BP59">
        <v>4.32</v>
      </c>
      <c r="BQ59">
        <v>0</v>
      </c>
      <c r="BR59">
        <v>4.51</v>
      </c>
      <c r="BS59">
        <v>0.45</v>
      </c>
      <c r="BT59">
        <v>0</v>
      </c>
      <c r="BU59">
        <v>0</v>
      </c>
      <c r="BV59">
        <v>0</v>
      </c>
      <c r="BW59">
        <f t="shared" si="2"/>
        <v>70.760000000000005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215.53139400000001</v>
      </c>
      <c r="L60">
        <v>305.52999999999997</v>
      </c>
      <c r="M60">
        <v>92</v>
      </c>
      <c r="N60">
        <v>118.125</v>
      </c>
      <c r="O60">
        <v>123.66562500000001</v>
      </c>
      <c r="P60">
        <v>118.5</v>
      </c>
      <c r="Q60">
        <v>0</v>
      </c>
      <c r="R60">
        <v>22.889216999999999</v>
      </c>
      <c r="S60">
        <v>16.43</v>
      </c>
      <c r="T60">
        <v>0</v>
      </c>
      <c r="U60">
        <v>279.18</v>
      </c>
      <c r="V60">
        <v>9</v>
      </c>
      <c r="W60">
        <v>46.164499999999997</v>
      </c>
      <c r="X60">
        <v>145.26089999999999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40.584000000000003</v>
      </c>
      <c r="AH60">
        <v>70.172700000000006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</v>
      </c>
      <c r="AO60">
        <v>27.93</v>
      </c>
      <c r="AP60">
        <v>11.529</v>
      </c>
      <c r="AQ60">
        <v>15.561</v>
      </c>
      <c r="AR60">
        <v>6.6239999999999997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70.760000000000005</v>
      </c>
      <c r="BA60">
        <f t="shared" si="1"/>
        <v>1928.76632</v>
      </c>
      <c r="BB60">
        <v>57</v>
      </c>
      <c r="BD60">
        <v>14.24</v>
      </c>
      <c r="BE60">
        <v>8.4</v>
      </c>
      <c r="BF60">
        <v>1.75</v>
      </c>
      <c r="BG60">
        <v>0</v>
      </c>
      <c r="BH60">
        <v>6.72</v>
      </c>
      <c r="BI60">
        <v>7.89</v>
      </c>
      <c r="BJ60">
        <v>4.1100000000000003</v>
      </c>
      <c r="BK60">
        <v>3.39</v>
      </c>
      <c r="BL60">
        <v>1.1499999999999999</v>
      </c>
      <c r="BM60">
        <v>0</v>
      </c>
      <c r="BN60">
        <v>0</v>
      </c>
      <c r="BO60">
        <v>13.83</v>
      </c>
      <c r="BP60">
        <v>4.32</v>
      </c>
      <c r="BQ60">
        <v>0</v>
      </c>
      <c r="BR60">
        <v>4.51</v>
      </c>
      <c r="BS60">
        <v>0.45</v>
      </c>
      <c r="BT60">
        <v>0</v>
      </c>
      <c r="BU60">
        <v>0</v>
      </c>
      <c r="BV60">
        <v>0</v>
      </c>
      <c r="BW60">
        <f t="shared" si="2"/>
        <v>70.760000000000005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215.53139400000001</v>
      </c>
      <c r="L61">
        <v>305.52999999999997</v>
      </c>
      <c r="M61">
        <v>92</v>
      </c>
      <c r="N61">
        <v>118.125</v>
      </c>
      <c r="O61">
        <v>123.66562500000001</v>
      </c>
      <c r="P61">
        <v>118.5</v>
      </c>
      <c r="Q61">
        <v>0</v>
      </c>
      <c r="R61">
        <v>22.889216999999999</v>
      </c>
      <c r="S61">
        <v>16.43</v>
      </c>
      <c r="T61">
        <v>0</v>
      </c>
      <c r="U61">
        <v>279.18</v>
      </c>
      <c r="V61">
        <v>9</v>
      </c>
      <c r="W61">
        <v>46.164499999999997</v>
      </c>
      <c r="X61">
        <v>145.26089999999999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36.544144000000003</v>
      </c>
      <c r="AE61">
        <v>15.396000000000001</v>
      </c>
      <c r="AF61">
        <v>8.8740000000000006</v>
      </c>
      <c r="AG61">
        <v>40.584000000000003</v>
      </c>
      <c r="AH61">
        <v>70.172700000000006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</v>
      </c>
      <c r="AO61">
        <v>27.93</v>
      </c>
      <c r="AP61">
        <v>11.529</v>
      </c>
      <c r="AQ61">
        <v>31.122</v>
      </c>
      <c r="AR61">
        <v>6.6239999999999997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70.760000000000005</v>
      </c>
      <c r="BA61">
        <f t="shared" si="1"/>
        <v>1928.9313200000001</v>
      </c>
      <c r="BB61">
        <v>58</v>
      </c>
      <c r="BD61">
        <v>14.24</v>
      </c>
      <c r="BE61">
        <v>8.4</v>
      </c>
      <c r="BF61">
        <v>1.75</v>
      </c>
      <c r="BG61">
        <v>0</v>
      </c>
      <c r="BH61">
        <v>6.72</v>
      </c>
      <c r="BI61">
        <v>7.89</v>
      </c>
      <c r="BJ61">
        <v>4.1100000000000003</v>
      </c>
      <c r="BK61">
        <v>3.39</v>
      </c>
      <c r="BL61">
        <v>1.1499999999999999</v>
      </c>
      <c r="BM61">
        <v>0</v>
      </c>
      <c r="BN61">
        <v>0</v>
      </c>
      <c r="BO61">
        <v>13.83</v>
      </c>
      <c r="BP61">
        <v>4.32</v>
      </c>
      <c r="BQ61">
        <v>0</v>
      </c>
      <c r="BR61">
        <v>4.51</v>
      </c>
      <c r="BS61">
        <v>0.45</v>
      </c>
      <c r="BT61">
        <v>0</v>
      </c>
      <c r="BU61">
        <v>0</v>
      </c>
      <c r="BV61">
        <v>0</v>
      </c>
      <c r="BW61">
        <f t="shared" si="2"/>
        <v>70.760000000000005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215.53139400000001</v>
      </c>
      <c r="L62">
        <v>360.53</v>
      </c>
      <c r="M62">
        <v>92</v>
      </c>
      <c r="N62">
        <v>118.125</v>
      </c>
      <c r="O62">
        <v>123.66562500000001</v>
      </c>
      <c r="P62">
        <v>118.5</v>
      </c>
      <c r="Q62">
        <v>0</v>
      </c>
      <c r="R62">
        <v>22.889216999999999</v>
      </c>
      <c r="S62">
        <v>16.43</v>
      </c>
      <c r="T62">
        <v>0</v>
      </c>
      <c r="U62">
        <v>279.18</v>
      </c>
      <c r="V62">
        <v>9</v>
      </c>
      <c r="W62">
        <v>46.164499999999997</v>
      </c>
      <c r="X62">
        <v>145.26089999999999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36.544144000000003</v>
      </c>
      <c r="AE62">
        <v>15.396000000000001</v>
      </c>
      <c r="AF62">
        <v>8.8740000000000006</v>
      </c>
      <c r="AG62">
        <v>40.584000000000003</v>
      </c>
      <c r="AH62">
        <v>70.172700000000006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</v>
      </c>
      <c r="AO62">
        <v>27.93</v>
      </c>
      <c r="AP62">
        <v>11.529</v>
      </c>
      <c r="AQ62">
        <v>31.122</v>
      </c>
      <c r="AR62">
        <v>6.6239999999999997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70.650000000000006</v>
      </c>
      <c r="BA62">
        <f t="shared" si="1"/>
        <v>1983.8213200000002</v>
      </c>
      <c r="BB62">
        <v>59</v>
      </c>
      <c r="BD62">
        <v>14.24</v>
      </c>
      <c r="BE62">
        <v>8.4</v>
      </c>
      <c r="BF62">
        <v>1.75</v>
      </c>
      <c r="BG62">
        <v>0</v>
      </c>
      <c r="BH62">
        <v>6.72</v>
      </c>
      <c r="BI62">
        <v>7.89</v>
      </c>
      <c r="BJ62">
        <v>4.1100000000000003</v>
      </c>
      <c r="BK62">
        <v>3.32</v>
      </c>
      <c r="BL62">
        <v>1.1100000000000001</v>
      </c>
      <c r="BM62">
        <v>0</v>
      </c>
      <c r="BN62">
        <v>0</v>
      </c>
      <c r="BO62">
        <v>13.83</v>
      </c>
      <c r="BP62">
        <v>4.32</v>
      </c>
      <c r="BQ62">
        <v>0</v>
      </c>
      <c r="BR62">
        <v>4.51</v>
      </c>
      <c r="BS62">
        <v>0.45</v>
      </c>
      <c r="BT62">
        <v>0</v>
      </c>
      <c r="BU62">
        <v>0</v>
      </c>
      <c r="BV62">
        <v>0</v>
      </c>
      <c r="BW62">
        <f t="shared" si="2"/>
        <v>70.650000000000006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215.53139400000001</v>
      </c>
      <c r="L63">
        <v>360.53</v>
      </c>
      <c r="M63">
        <v>92</v>
      </c>
      <c r="N63">
        <v>118.125</v>
      </c>
      <c r="O63">
        <v>123.66562500000001</v>
      </c>
      <c r="P63">
        <v>118.5</v>
      </c>
      <c r="Q63">
        <v>0</v>
      </c>
      <c r="R63">
        <v>22.889216999999999</v>
      </c>
      <c r="S63">
        <v>23.020499999999998</v>
      </c>
      <c r="T63">
        <v>0</v>
      </c>
      <c r="U63">
        <v>279.18</v>
      </c>
      <c r="V63">
        <v>15.109</v>
      </c>
      <c r="W63">
        <v>46.164499999999997</v>
      </c>
      <c r="X63">
        <v>145.26089999999999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15.396000000000001</v>
      </c>
      <c r="AF63">
        <v>8.8740000000000006</v>
      </c>
      <c r="AG63">
        <v>40.584000000000003</v>
      </c>
      <c r="AH63">
        <v>70.172700000000006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</v>
      </c>
      <c r="AO63">
        <v>27.93</v>
      </c>
      <c r="AP63">
        <v>11.529</v>
      </c>
      <c r="AQ63">
        <v>31.122</v>
      </c>
      <c r="AR63">
        <v>6.6239999999999997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70.540000000000006</v>
      </c>
      <c r="BA63">
        <f t="shared" si="1"/>
        <v>2002.96462</v>
      </c>
      <c r="BB63">
        <v>60</v>
      </c>
      <c r="BD63">
        <v>14.24</v>
      </c>
      <c r="BE63">
        <v>8.4</v>
      </c>
      <c r="BF63">
        <v>1.64</v>
      </c>
      <c r="BG63">
        <v>0</v>
      </c>
      <c r="BH63">
        <v>6.72</v>
      </c>
      <c r="BI63">
        <v>7.89</v>
      </c>
      <c r="BJ63">
        <v>4.1100000000000003</v>
      </c>
      <c r="BK63">
        <v>3.32</v>
      </c>
      <c r="BL63">
        <v>1.1100000000000001</v>
      </c>
      <c r="BM63">
        <v>0</v>
      </c>
      <c r="BN63">
        <v>0</v>
      </c>
      <c r="BO63">
        <v>13.83</v>
      </c>
      <c r="BP63">
        <v>4.32</v>
      </c>
      <c r="BQ63">
        <v>0</v>
      </c>
      <c r="BR63">
        <v>4.51</v>
      </c>
      <c r="BS63">
        <v>0.45</v>
      </c>
      <c r="BT63">
        <v>0</v>
      </c>
      <c r="BU63">
        <v>0</v>
      </c>
      <c r="BV63">
        <v>0</v>
      </c>
      <c r="BW63">
        <f t="shared" si="2"/>
        <v>70.540000000000006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215.53139400000001</v>
      </c>
      <c r="L64">
        <v>360.53</v>
      </c>
      <c r="M64">
        <v>92</v>
      </c>
      <c r="N64">
        <v>118.125</v>
      </c>
      <c r="O64">
        <v>123.66562500000001</v>
      </c>
      <c r="P64">
        <v>118.5</v>
      </c>
      <c r="Q64">
        <v>0</v>
      </c>
      <c r="R64">
        <v>22.889216999999999</v>
      </c>
      <c r="S64">
        <v>23.020499999999998</v>
      </c>
      <c r="T64">
        <v>0</v>
      </c>
      <c r="U64">
        <v>279.18</v>
      </c>
      <c r="V64">
        <v>15.109</v>
      </c>
      <c r="W64">
        <v>46.164499999999997</v>
      </c>
      <c r="X64">
        <v>145.26089999999999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15.396000000000001</v>
      </c>
      <c r="AF64">
        <v>8.8740000000000006</v>
      </c>
      <c r="AG64">
        <v>40.584000000000003</v>
      </c>
      <c r="AH64">
        <v>70.172700000000006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</v>
      </c>
      <c r="AO64">
        <v>27.93</v>
      </c>
      <c r="AP64">
        <v>11.529</v>
      </c>
      <c r="AQ64">
        <v>46.683</v>
      </c>
      <c r="AR64">
        <v>6.6239999999999997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70.59</v>
      </c>
      <c r="BA64">
        <f t="shared" si="1"/>
        <v>2018.5756199999998</v>
      </c>
      <c r="BB64">
        <v>61</v>
      </c>
      <c r="BD64">
        <v>14.24</v>
      </c>
      <c r="BE64">
        <v>8.4</v>
      </c>
      <c r="BF64">
        <v>1.69</v>
      </c>
      <c r="BG64">
        <v>0</v>
      </c>
      <c r="BH64">
        <v>6.72</v>
      </c>
      <c r="BI64">
        <v>7.89</v>
      </c>
      <c r="BJ64">
        <v>4.1100000000000003</v>
      </c>
      <c r="BK64">
        <v>3.32</v>
      </c>
      <c r="BL64">
        <v>1.1100000000000001</v>
      </c>
      <c r="BM64">
        <v>0</v>
      </c>
      <c r="BN64">
        <v>0</v>
      </c>
      <c r="BO64">
        <v>13.83</v>
      </c>
      <c r="BP64">
        <v>4.32</v>
      </c>
      <c r="BQ64">
        <v>0</v>
      </c>
      <c r="BR64">
        <v>4.51</v>
      </c>
      <c r="BS64">
        <v>0.45</v>
      </c>
      <c r="BT64">
        <v>0</v>
      </c>
      <c r="BU64">
        <v>0</v>
      </c>
      <c r="BV64">
        <v>0</v>
      </c>
      <c r="BW64">
        <f t="shared" si="2"/>
        <v>70.59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215.53139400000001</v>
      </c>
      <c r="L65">
        <v>360.53</v>
      </c>
      <c r="M65">
        <v>92</v>
      </c>
      <c r="N65">
        <v>118.125</v>
      </c>
      <c r="O65">
        <v>123.66562500000001</v>
      </c>
      <c r="P65">
        <v>118.5</v>
      </c>
      <c r="Q65">
        <v>0</v>
      </c>
      <c r="R65">
        <v>22.889216999999999</v>
      </c>
      <c r="S65">
        <v>23.020499999999998</v>
      </c>
      <c r="T65">
        <v>0</v>
      </c>
      <c r="U65">
        <v>279.18</v>
      </c>
      <c r="V65">
        <v>15.109</v>
      </c>
      <c r="W65">
        <v>46.164499999999997</v>
      </c>
      <c r="X65">
        <v>145.26089999999999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15.396000000000001</v>
      </c>
      <c r="AF65">
        <v>8.8740000000000006</v>
      </c>
      <c r="AG65">
        <v>40.584000000000003</v>
      </c>
      <c r="AH65">
        <v>70.172700000000006</v>
      </c>
      <c r="AI65">
        <v>0</v>
      </c>
      <c r="AJ65">
        <v>0</v>
      </c>
      <c r="AK65">
        <v>50.76</v>
      </c>
      <c r="AL65">
        <v>23.24</v>
      </c>
      <c r="AM65">
        <v>4.2656000000000001</v>
      </c>
      <c r="AN65">
        <v>0</v>
      </c>
      <c r="AO65">
        <v>27.93</v>
      </c>
      <c r="AP65">
        <v>11.529</v>
      </c>
      <c r="AQ65">
        <v>46.683</v>
      </c>
      <c r="AR65">
        <v>6.6239999999999997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70.599999999999994</v>
      </c>
      <c r="BA65">
        <f t="shared" si="1"/>
        <v>2022.9578599999998</v>
      </c>
      <c r="BB65">
        <v>62</v>
      </c>
      <c r="BD65">
        <v>14.24</v>
      </c>
      <c r="BE65">
        <v>8.4</v>
      </c>
      <c r="BF65">
        <v>1.7</v>
      </c>
      <c r="BG65">
        <v>0</v>
      </c>
      <c r="BH65">
        <v>6.72</v>
      </c>
      <c r="BI65">
        <v>7.89</v>
      </c>
      <c r="BJ65">
        <v>4.1100000000000003</v>
      </c>
      <c r="BK65">
        <v>3.32</v>
      </c>
      <c r="BL65">
        <v>1.1100000000000001</v>
      </c>
      <c r="BM65">
        <v>0</v>
      </c>
      <c r="BN65">
        <v>0</v>
      </c>
      <c r="BO65">
        <v>13.83</v>
      </c>
      <c r="BP65">
        <v>4.32</v>
      </c>
      <c r="BQ65">
        <v>0</v>
      </c>
      <c r="BR65">
        <v>4.51</v>
      </c>
      <c r="BS65">
        <v>0.45</v>
      </c>
      <c r="BT65">
        <v>0</v>
      </c>
      <c r="BU65">
        <v>0</v>
      </c>
      <c r="BV65">
        <v>0</v>
      </c>
      <c r="BW65">
        <f t="shared" si="2"/>
        <v>70.599999999999994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215.53139400000001</v>
      </c>
      <c r="L66">
        <v>360.53</v>
      </c>
      <c r="M66">
        <v>92</v>
      </c>
      <c r="N66">
        <v>118.125</v>
      </c>
      <c r="O66">
        <v>123.66562500000001</v>
      </c>
      <c r="P66">
        <v>118.5</v>
      </c>
      <c r="Q66">
        <v>0</v>
      </c>
      <c r="R66">
        <v>22.889216999999999</v>
      </c>
      <c r="S66">
        <v>23.020499999999998</v>
      </c>
      <c r="T66">
        <v>0</v>
      </c>
      <c r="U66">
        <v>279.18</v>
      </c>
      <c r="V66">
        <v>15.109</v>
      </c>
      <c r="W66">
        <v>46.164499999999997</v>
      </c>
      <c r="X66">
        <v>145.26089999999999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15.396000000000001</v>
      </c>
      <c r="AF66">
        <v>8.8740000000000006</v>
      </c>
      <c r="AG66">
        <v>40.584000000000003</v>
      </c>
      <c r="AH66">
        <v>70.172700000000006</v>
      </c>
      <c r="AI66">
        <v>0</v>
      </c>
      <c r="AJ66">
        <v>0</v>
      </c>
      <c r="AK66">
        <v>50.76</v>
      </c>
      <c r="AL66">
        <v>23.24</v>
      </c>
      <c r="AM66">
        <v>4.7988</v>
      </c>
      <c r="AN66">
        <v>0</v>
      </c>
      <c r="AO66">
        <v>27.93</v>
      </c>
      <c r="AP66">
        <v>11.529</v>
      </c>
      <c r="AQ66">
        <v>46.683</v>
      </c>
      <c r="AR66">
        <v>6.6239999999999997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70.599999999999994</v>
      </c>
      <c r="BA66">
        <f t="shared" si="1"/>
        <v>2023.4910599999998</v>
      </c>
      <c r="BB66">
        <v>63</v>
      </c>
      <c r="BD66">
        <v>14.24</v>
      </c>
      <c r="BE66">
        <v>8.4</v>
      </c>
      <c r="BF66">
        <v>1.7</v>
      </c>
      <c r="BG66">
        <v>0</v>
      </c>
      <c r="BH66">
        <v>6.72</v>
      </c>
      <c r="BI66">
        <v>7.89</v>
      </c>
      <c r="BJ66">
        <v>4.1100000000000003</v>
      </c>
      <c r="BK66">
        <v>3.32</v>
      </c>
      <c r="BL66">
        <v>1.1100000000000001</v>
      </c>
      <c r="BM66">
        <v>0</v>
      </c>
      <c r="BN66">
        <v>0</v>
      </c>
      <c r="BO66">
        <v>13.83</v>
      </c>
      <c r="BP66">
        <v>4.32</v>
      </c>
      <c r="BQ66">
        <v>0</v>
      </c>
      <c r="BR66">
        <v>4.51</v>
      </c>
      <c r="BS66">
        <v>0.45</v>
      </c>
      <c r="BT66">
        <v>0</v>
      </c>
      <c r="BU66">
        <v>0</v>
      </c>
      <c r="BV66">
        <v>0</v>
      </c>
      <c r="BW66">
        <f t="shared" si="2"/>
        <v>70.599999999999994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215.53139400000001</v>
      </c>
      <c r="L67">
        <v>360.53</v>
      </c>
      <c r="M67">
        <v>92</v>
      </c>
      <c r="N67">
        <v>118.125</v>
      </c>
      <c r="O67">
        <v>123.66562500000001</v>
      </c>
      <c r="P67">
        <v>112.5</v>
      </c>
      <c r="Q67">
        <v>0</v>
      </c>
      <c r="R67">
        <v>22.889216999999999</v>
      </c>
      <c r="S67">
        <v>23.020499999999998</v>
      </c>
      <c r="T67">
        <v>0</v>
      </c>
      <c r="U67">
        <v>279.18</v>
      </c>
      <c r="V67">
        <v>15.109</v>
      </c>
      <c r="W67">
        <v>46.164499999999997</v>
      </c>
      <c r="X67">
        <v>145.26089999999999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40.584000000000003</v>
      </c>
      <c r="AH67">
        <v>76.0441</v>
      </c>
      <c r="AI67">
        <v>0</v>
      </c>
      <c r="AJ67">
        <v>0</v>
      </c>
      <c r="AK67">
        <v>50.76</v>
      </c>
      <c r="AL67">
        <v>23.24</v>
      </c>
      <c r="AM67">
        <v>4.7988</v>
      </c>
      <c r="AN67">
        <v>0</v>
      </c>
      <c r="AO67">
        <v>27.93</v>
      </c>
      <c r="AP67">
        <v>11.529</v>
      </c>
      <c r="AQ67">
        <v>46.683</v>
      </c>
      <c r="AR67">
        <v>6.6239999999999997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66.95</v>
      </c>
      <c r="BA67">
        <f t="shared" si="1"/>
        <v>2035.1084599999999</v>
      </c>
      <c r="BB67">
        <v>64</v>
      </c>
      <c r="BD67">
        <v>14.24</v>
      </c>
      <c r="BE67">
        <v>8.4</v>
      </c>
      <c r="BF67">
        <v>1.58</v>
      </c>
      <c r="BG67">
        <v>0</v>
      </c>
      <c r="BH67">
        <v>6.72</v>
      </c>
      <c r="BI67">
        <v>7.89</v>
      </c>
      <c r="BJ67">
        <v>4.1100000000000003</v>
      </c>
      <c r="BK67">
        <v>2.97</v>
      </c>
      <c r="BL67">
        <v>1.03</v>
      </c>
      <c r="BM67">
        <v>0</v>
      </c>
      <c r="BN67">
        <v>0</v>
      </c>
      <c r="BO67">
        <v>11.73</v>
      </c>
      <c r="BP67">
        <v>4.32</v>
      </c>
      <c r="BQ67">
        <v>0</v>
      </c>
      <c r="BR67">
        <v>3.51</v>
      </c>
      <c r="BS67">
        <v>0.45</v>
      </c>
      <c r="BT67">
        <v>0</v>
      </c>
      <c r="BU67">
        <v>0</v>
      </c>
      <c r="BV67">
        <v>0</v>
      </c>
      <c r="BW67">
        <f t="shared" si="2"/>
        <v>66.95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215.53139400000001</v>
      </c>
      <c r="L68">
        <v>370.53</v>
      </c>
      <c r="M68">
        <v>92</v>
      </c>
      <c r="N68">
        <v>118.125</v>
      </c>
      <c r="O68">
        <v>123.66562500000001</v>
      </c>
      <c r="P68">
        <v>112.5</v>
      </c>
      <c r="Q68">
        <v>0</v>
      </c>
      <c r="R68">
        <v>22.889216999999999</v>
      </c>
      <c r="S68">
        <v>23.020499999999998</v>
      </c>
      <c r="T68">
        <v>0</v>
      </c>
      <c r="U68">
        <v>279.18</v>
      </c>
      <c r="V68">
        <v>15.109</v>
      </c>
      <c r="W68">
        <v>46.164499999999997</v>
      </c>
      <c r="X68">
        <v>145.26089999999999</v>
      </c>
      <c r="Y68">
        <v>0</v>
      </c>
      <c r="Z68">
        <v>6.5537999999999998</v>
      </c>
      <c r="AA68">
        <v>2.8439999999999999</v>
      </c>
      <c r="AB68">
        <v>13.17004</v>
      </c>
      <c r="AC68">
        <v>9.6778399999999998</v>
      </c>
      <c r="AD68">
        <v>36.544144000000003</v>
      </c>
      <c r="AE68">
        <v>32.459899999999998</v>
      </c>
      <c r="AF68">
        <v>8.8740000000000006</v>
      </c>
      <c r="AG68">
        <v>40.584000000000003</v>
      </c>
      <c r="AH68">
        <v>93.563599999999994</v>
      </c>
      <c r="AI68">
        <v>0</v>
      </c>
      <c r="AJ68">
        <v>0</v>
      </c>
      <c r="AK68">
        <v>50.76</v>
      </c>
      <c r="AL68">
        <v>23.24</v>
      </c>
      <c r="AM68">
        <v>4.7988</v>
      </c>
      <c r="AN68">
        <v>0</v>
      </c>
      <c r="AO68">
        <v>27.93</v>
      </c>
      <c r="AP68">
        <v>11.529</v>
      </c>
      <c r="AQ68">
        <v>46.683</v>
      </c>
      <c r="AR68">
        <v>6.6239999999999997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66.95</v>
      </c>
      <c r="BA68">
        <f t="shared" ref="BA68:BA99" si="4">SUM(B68:AZ68)</f>
        <v>2067.1398599999998</v>
      </c>
      <c r="BB68">
        <v>65</v>
      </c>
      <c r="BD68">
        <v>14.24</v>
      </c>
      <c r="BE68">
        <v>8.4</v>
      </c>
      <c r="BF68">
        <v>1.58</v>
      </c>
      <c r="BG68">
        <v>0</v>
      </c>
      <c r="BH68">
        <v>6.72</v>
      </c>
      <c r="BI68">
        <v>7.89</v>
      </c>
      <c r="BJ68">
        <v>4.1100000000000003</v>
      </c>
      <c r="BK68">
        <v>2.97</v>
      </c>
      <c r="BL68">
        <v>1.03</v>
      </c>
      <c r="BM68">
        <v>0</v>
      </c>
      <c r="BN68">
        <v>0</v>
      </c>
      <c r="BO68">
        <v>11.73</v>
      </c>
      <c r="BP68">
        <v>4.32</v>
      </c>
      <c r="BQ68">
        <v>0</v>
      </c>
      <c r="BR68">
        <v>3.51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66.95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215.53139400000001</v>
      </c>
      <c r="L69">
        <v>370.53</v>
      </c>
      <c r="M69">
        <v>92</v>
      </c>
      <c r="N69">
        <v>118.125</v>
      </c>
      <c r="O69">
        <v>123.66562500000001</v>
      </c>
      <c r="P69">
        <v>112.5</v>
      </c>
      <c r="Q69">
        <v>0</v>
      </c>
      <c r="R69">
        <v>22.889216999999999</v>
      </c>
      <c r="S69">
        <v>23.020499999999998</v>
      </c>
      <c r="T69">
        <v>0</v>
      </c>
      <c r="U69">
        <v>279.18</v>
      </c>
      <c r="V69">
        <v>20.731850000000001</v>
      </c>
      <c r="W69">
        <v>46.164499999999997</v>
      </c>
      <c r="X69">
        <v>145.26089999999999</v>
      </c>
      <c r="Y69">
        <v>0</v>
      </c>
      <c r="Z69">
        <v>6.5537999999999998</v>
      </c>
      <c r="AA69">
        <v>14.04936</v>
      </c>
      <c r="AB69">
        <v>13.17004</v>
      </c>
      <c r="AC69">
        <v>9.6778399999999998</v>
      </c>
      <c r="AD69">
        <v>36.544144000000003</v>
      </c>
      <c r="AE69">
        <v>32.957704</v>
      </c>
      <c r="AF69">
        <v>8.8740000000000006</v>
      </c>
      <c r="AG69">
        <v>40.584000000000003</v>
      </c>
      <c r="AH69">
        <v>93.563599999999994</v>
      </c>
      <c r="AI69">
        <v>0</v>
      </c>
      <c r="AJ69">
        <v>0</v>
      </c>
      <c r="AK69">
        <v>50.76</v>
      </c>
      <c r="AL69">
        <v>23.24</v>
      </c>
      <c r="AM69">
        <v>4.7988</v>
      </c>
      <c r="AN69">
        <v>0</v>
      </c>
      <c r="AO69">
        <v>27.93</v>
      </c>
      <c r="AP69">
        <v>11.529</v>
      </c>
      <c r="AQ69">
        <v>46.683</v>
      </c>
      <c r="AR69">
        <v>6.6239999999999997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67.069999999999993</v>
      </c>
      <c r="BA69">
        <f t="shared" si="4"/>
        <v>2084.5858739999999</v>
      </c>
      <c r="BB69">
        <v>66</v>
      </c>
      <c r="BD69">
        <v>14.24</v>
      </c>
      <c r="BE69">
        <v>8.4</v>
      </c>
      <c r="BF69">
        <v>1.7</v>
      </c>
      <c r="BG69">
        <v>0</v>
      </c>
      <c r="BH69">
        <v>6.72</v>
      </c>
      <c r="BI69">
        <v>7.89</v>
      </c>
      <c r="BJ69">
        <v>4.1100000000000003</v>
      </c>
      <c r="BK69">
        <v>2.97</v>
      </c>
      <c r="BL69">
        <v>1.03</v>
      </c>
      <c r="BM69">
        <v>0</v>
      </c>
      <c r="BN69">
        <v>0</v>
      </c>
      <c r="BO69">
        <v>11.73</v>
      </c>
      <c r="BP69">
        <v>4.32</v>
      </c>
      <c r="BQ69">
        <v>0</v>
      </c>
      <c r="BR69">
        <v>3.51</v>
      </c>
      <c r="BS69">
        <v>0.45</v>
      </c>
      <c r="BT69">
        <v>0</v>
      </c>
      <c r="BU69">
        <v>0</v>
      </c>
      <c r="BV69">
        <v>0</v>
      </c>
      <c r="BW69">
        <f t="shared" si="5"/>
        <v>67.069999999999993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215.53139400000001</v>
      </c>
      <c r="L70">
        <v>370.53</v>
      </c>
      <c r="M70">
        <v>92</v>
      </c>
      <c r="N70">
        <v>118.125</v>
      </c>
      <c r="O70">
        <v>123.66562500000001</v>
      </c>
      <c r="P70">
        <v>112.5</v>
      </c>
      <c r="Q70">
        <v>0</v>
      </c>
      <c r="R70">
        <v>22.889216999999999</v>
      </c>
      <c r="S70">
        <v>23.020499999999998</v>
      </c>
      <c r="T70">
        <v>0</v>
      </c>
      <c r="U70">
        <v>279.18</v>
      </c>
      <c r="V70">
        <v>20.731850000000001</v>
      </c>
      <c r="W70">
        <v>46.164499999999997</v>
      </c>
      <c r="X70">
        <v>145.26089999999999</v>
      </c>
      <c r="Y70">
        <v>0</v>
      </c>
      <c r="Z70">
        <v>6.5537999999999998</v>
      </c>
      <c r="AA70">
        <v>14.04936</v>
      </c>
      <c r="AB70">
        <v>13.17004</v>
      </c>
      <c r="AC70">
        <v>9.6778399999999998</v>
      </c>
      <c r="AD70">
        <v>36.544144000000003</v>
      </c>
      <c r="AE70">
        <v>32.957704</v>
      </c>
      <c r="AF70">
        <v>8.8740000000000006</v>
      </c>
      <c r="AG70">
        <v>40.584000000000003</v>
      </c>
      <c r="AH70">
        <v>93.563599999999994</v>
      </c>
      <c r="AI70">
        <v>0</v>
      </c>
      <c r="AJ70">
        <v>0</v>
      </c>
      <c r="AK70">
        <v>50.76</v>
      </c>
      <c r="AL70">
        <v>23.24</v>
      </c>
      <c r="AM70">
        <v>10.5307</v>
      </c>
      <c r="AN70">
        <v>0</v>
      </c>
      <c r="AO70">
        <v>27.93</v>
      </c>
      <c r="AP70">
        <v>11.529</v>
      </c>
      <c r="AQ70">
        <v>46.683</v>
      </c>
      <c r="AR70">
        <v>6.6239999999999997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67.069999999999993</v>
      </c>
      <c r="BA70">
        <f t="shared" si="4"/>
        <v>2090.3177739999996</v>
      </c>
      <c r="BB70">
        <v>67</v>
      </c>
      <c r="BD70">
        <v>14.24</v>
      </c>
      <c r="BE70">
        <v>8.4</v>
      </c>
      <c r="BF70">
        <v>1.7</v>
      </c>
      <c r="BG70">
        <v>0</v>
      </c>
      <c r="BH70">
        <v>6.72</v>
      </c>
      <c r="BI70">
        <v>7.89</v>
      </c>
      <c r="BJ70">
        <v>4.1100000000000003</v>
      </c>
      <c r="BK70">
        <v>2.97</v>
      </c>
      <c r="BL70">
        <v>1.03</v>
      </c>
      <c r="BM70">
        <v>0</v>
      </c>
      <c r="BN70">
        <v>0</v>
      </c>
      <c r="BO70">
        <v>11.73</v>
      </c>
      <c r="BP70">
        <v>4.32</v>
      </c>
      <c r="BQ70">
        <v>0</v>
      </c>
      <c r="BR70">
        <v>3.51</v>
      </c>
      <c r="BS70">
        <v>0.45</v>
      </c>
      <c r="BT70">
        <v>0</v>
      </c>
      <c r="BU70">
        <v>0</v>
      </c>
      <c r="BV70">
        <v>0</v>
      </c>
      <c r="BW70">
        <f t="shared" si="5"/>
        <v>67.069999999999993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1.34</v>
      </c>
      <c r="K71">
        <v>215.53139400000001</v>
      </c>
      <c r="L71">
        <v>370.53</v>
      </c>
      <c r="M71">
        <v>92</v>
      </c>
      <c r="N71">
        <v>118.125</v>
      </c>
      <c r="O71">
        <v>123.66562500000001</v>
      </c>
      <c r="P71">
        <v>112.5</v>
      </c>
      <c r="Q71">
        <v>0</v>
      </c>
      <c r="R71">
        <v>21.927198000000001</v>
      </c>
      <c r="S71">
        <v>23.020499999999998</v>
      </c>
      <c r="T71">
        <v>0</v>
      </c>
      <c r="U71">
        <v>283.5</v>
      </c>
      <c r="V71">
        <v>20.731850000000001</v>
      </c>
      <c r="W71">
        <v>46.164499999999997</v>
      </c>
      <c r="X71">
        <v>145.26089999999999</v>
      </c>
      <c r="Y71">
        <v>0</v>
      </c>
      <c r="Z71">
        <v>6.5537999999999998</v>
      </c>
      <c r="AA71">
        <v>14.04936</v>
      </c>
      <c r="AB71">
        <v>13.17004</v>
      </c>
      <c r="AC71">
        <v>9.6778399999999998</v>
      </c>
      <c r="AD71">
        <v>36.544144000000003</v>
      </c>
      <c r="AE71">
        <v>32.957704</v>
      </c>
      <c r="AF71">
        <v>8.8740000000000006</v>
      </c>
      <c r="AG71">
        <v>40.584000000000003</v>
      </c>
      <c r="AH71">
        <v>93.563599999999994</v>
      </c>
      <c r="AI71">
        <v>0</v>
      </c>
      <c r="AJ71">
        <v>0</v>
      </c>
      <c r="AK71">
        <v>50.76</v>
      </c>
      <c r="AL71">
        <v>23.24</v>
      </c>
      <c r="AM71">
        <v>10.5307</v>
      </c>
      <c r="AN71">
        <v>0</v>
      </c>
      <c r="AO71">
        <v>27.93</v>
      </c>
      <c r="AP71">
        <v>11.529</v>
      </c>
      <c r="AQ71">
        <v>62.244</v>
      </c>
      <c r="AR71">
        <v>6.6239999999999997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67.059999999999988</v>
      </c>
      <c r="BA71">
        <f t="shared" si="4"/>
        <v>2110.5667549999998</v>
      </c>
      <c r="BB71">
        <v>68</v>
      </c>
      <c r="BD71">
        <v>14.24</v>
      </c>
      <c r="BE71">
        <v>8.4</v>
      </c>
      <c r="BF71">
        <v>1.7</v>
      </c>
      <c r="BG71">
        <v>0</v>
      </c>
      <c r="BH71">
        <v>6.72</v>
      </c>
      <c r="BI71">
        <v>7.89</v>
      </c>
      <c r="BJ71">
        <v>4.1100000000000003</v>
      </c>
      <c r="BK71">
        <v>2.97</v>
      </c>
      <c r="BL71">
        <v>1.03</v>
      </c>
      <c r="BM71">
        <v>0</v>
      </c>
      <c r="BN71">
        <v>0</v>
      </c>
      <c r="BO71">
        <v>11.73</v>
      </c>
      <c r="BP71">
        <v>4.32</v>
      </c>
      <c r="BQ71">
        <v>0</v>
      </c>
      <c r="BR71">
        <v>3.51</v>
      </c>
      <c r="BS71">
        <v>0.44</v>
      </c>
      <c r="BT71">
        <v>0</v>
      </c>
      <c r="BU71">
        <v>0</v>
      </c>
      <c r="BV71">
        <v>0</v>
      </c>
      <c r="BW71">
        <f t="shared" si="5"/>
        <v>67.059999999999988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215.53139400000001</v>
      </c>
      <c r="L72">
        <v>370.53</v>
      </c>
      <c r="M72">
        <v>92</v>
      </c>
      <c r="N72">
        <v>118.125</v>
      </c>
      <c r="O72">
        <v>123.66562500000001</v>
      </c>
      <c r="P72">
        <v>112.5</v>
      </c>
      <c r="Q72">
        <v>0</v>
      </c>
      <c r="R72">
        <v>23.772400000000001</v>
      </c>
      <c r="S72">
        <v>26.293600000000001</v>
      </c>
      <c r="T72">
        <v>0</v>
      </c>
      <c r="U72">
        <v>283.5</v>
      </c>
      <c r="V72">
        <v>20.731850000000001</v>
      </c>
      <c r="W72">
        <v>46.164499999999997</v>
      </c>
      <c r="X72">
        <v>145.26089999999999</v>
      </c>
      <c r="Y72">
        <v>0</v>
      </c>
      <c r="Z72">
        <v>6.5537999999999998</v>
      </c>
      <c r="AA72">
        <v>14.04936</v>
      </c>
      <c r="AB72">
        <v>13.17004</v>
      </c>
      <c r="AC72">
        <v>9.6778399999999998</v>
      </c>
      <c r="AD72">
        <v>36.544144000000003</v>
      </c>
      <c r="AE72">
        <v>32.957704</v>
      </c>
      <c r="AF72">
        <v>8.8740000000000006</v>
      </c>
      <c r="AG72">
        <v>40.584000000000003</v>
      </c>
      <c r="AH72">
        <v>93.563599999999994</v>
      </c>
      <c r="AI72">
        <v>0</v>
      </c>
      <c r="AJ72">
        <v>0</v>
      </c>
      <c r="AK72">
        <v>50.76</v>
      </c>
      <c r="AL72">
        <v>23.24</v>
      </c>
      <c r="AM72">
        <v>10.5307</v>
      </c>
      <c r="AN72">
        <v>0</v>
      </c>
      <c r="AO72">
        <v>27.93</v>
      </c>
      <c r="AP72">
        <v>11.529</v>
      </c>
      <c r="AQ72">
        <v>62.244</v>
      </c>
      <c r="AR72">
        <v>6.6239999999999997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67.059999999999988</v>
      </c>
      <c r="BA72">
        <f t="shared" si="4"/>
        <v>2125.0050569999994</v>
      </c>
      <c r="BB72">
        <v>69</v>
      </c>
      <c r="BD72">
        <v>14.24</v>
      </c>
      <c r="BE72">
        <v>8.4</v>
      </c>
      <c r="BF72">
        <v>1.7</v>
      </c>
      <c r="BG72">
        <v>0</v>
      </c>
      <c r="BH72">
        <v>6.72</v>
      </c>
      <c r="BI72">
        <v>7.89</v>
      </c>
      <c r="BJ72">
        <v>4.1100000000000003</v>
      </c>
      <c r="BK72">
        <v>2.97</v>
      </c>
      <c r="BL72">
        <v>1.03</v>
      </c>
      <c r="BM72">
        <v>0</v>
      </c>
      <c r="BN72">
        <v>0</v>
      </c>
      <c r="BO72">
        <v>11.73</v>
      </c>
      <c r="BP72">
        <v>4.32</v>
      </c>
      <c r="BQ72">
        <v>0</v>
      </c>
      <c r="BR72">
        <v>3.51</v>
      </c>
      <c r="BS72">
        <v>0.44</v>
      </c>
      <c r="BT72">
        <v>0</v>
      </c>
      <c r="BU72">
        <v>0</v>
      </c>
      <c r="BV72">
        <v>0</v>
      </c>
      <c r="BW72">
        <f t="shared" si="5"/>
        <v>67.059999999999988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1.97</v>
      </c>
      <c r="H73">
        <v>0</v>
      </c>
      <c r="I73">
        <v>0</v>
      </c>
      <c r="J73">
        <v>0</v>
      </c>
      <c r="K73">
        <v>215.53139400000001</v>
      </c>
      <c r="L73">
        <v>415.53</v>
      </c>
      <c r="M73">
        <v>92</v>
      </c>
      <c r="N73">
        <v>118.125</v>
      </c>
      <c r="O73">
        <v>123.66562500000001</v>
      </c>
      <c r="P73">
        <v>112.5</v>
      </c>
      <c r="Q73">
        <v>0</v>
      </c>
      <c r="R73">
        <v>23.772400000000001</v>
      </c>
      <c r="S73">
        <v>26.293600000000001</v>
      </c>
      <c r="T73">
        <v>0</v>
      </c>
      <c r="U73">
        <v>283.5</v>
      </c>
      <c r="V73">
        <v>20.731850000000001</v>
      </c>
      <c r="W73">
        <v>46.164499999999997</v>
      </c>
      <c r="X73">
        <v>145.26089999999999</v>
      </c>
      <c r="Y73">
        <v>0</v>
      </c>
      <c r="Z73">
        <v>6.49</v>
      </c>
      <c r="AA73">
        <v>42.106999999999999</v>
      </c>
      <c r="AB73">
        <v>13.17004</v>
      </c>
      <c r="AC73">
        <v>9.6778399999999998</v>
      </c>
      <c r="AD73">
        <v>36.544144000000003</v>
      </c>
      <c r="AE73">
        <v>32.957704</v>
      </c>
      <c r="AF73">
        <v>17.748000000000001</v>
      </c>
      <c r="AG73">
        <v>40.584000000000003</v>
      </c>
      <c r="AH73">
        <v>93.563599999999994</v>
      </c>
      <c r="AI73">
        <v>0</v>
      </c>
      <c r="AJ73">
        <v>0</v>
      </c>
      <c r="AK73">
        <v>50.76</v>
      </c>
      <c r="AL73">
        <v>23.24</v>
      </c>
      <c r="AM73">
        <v>10.5307</v>
      </c>
      <c r="AN73">
        <v>0</v>
      </c>
      <c r="AO73">
        <v>27.93</v>
      </c>
      <c r="AP73">
        <v>11.529</v>
      </c>
      <c r="AQ73">
        <v>62.244</v>
      </c>
      <c r="AR73">
        <v>6.6239999999999997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</v>
      </c>
      <c r="BA73">
        <f t="shared" si="4"/>
        <v>2198.1228969999997</v>
      </c>
      <c r="BB73">
        <v>70</v>
      </c>
      <c r="BD73">
        <v>14.24</v>
      </c>
      <c r="BE73">
        <v>8.4</v>
      </c>
      <c r="BF73">
        <v>1.64</v>
      </c>
      <c r="BG73">
        <v>0</v>
      </c>
      <c r="BH73">
        <v>6.72</v>
      </c>
      <c r="BI73">
        <v>7.89</v>
      </c>
      <c r="BJ73">
        <v>4.1100000000000003</v>
      </c>
      <c r="BK73">
        <v>2.97</v>
      </c>
      <c r="BL73">
        <v>1.03</v>
      </c>
      <c r="BM73">
        <v>0</v>
      </c>
      <c r="BN73">
        <v>0</v>
      </c>
      <c r="BO73">
        <v>11.73</v>
      </c>
      <c r="BP73">
        <v>4.32</v>
      </c>
      <c r="BQ73">
        <v>0</v>
      </c>
      <c r="BR73">
        <v>3.51</v>
      </c>
      <c r="BS73">
        <v>0.44</v>
      </c>
      <c r="BT73">
        <v>0</v>
      </c>
      <c r="BU73">
        <v>0</v>
      </c>
      <c r="BV73">
        <v>0</v>
      </c>
      <c r="BW73">
        <f t="shared" si="5"/>
        <v>67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215.53139400000001</v>
      </c>
      <c r="L74">
        <v>439.995</v>
      </c>
      <c r="M74">
        <v>92</v>
      </c>
      <c r="N74">
        <v>118.125</v>
      </c>
      <c r="O74">
        <v>123.66562500000001</v>
      </c>
      <c r="P74">
        <v>112.5</v>
      </c>
      <c r="Q74">
        <v>0</v>
      </c>
      <c r="R74">
        <v>23.772400000000001</v>
      </c>
      <c r="S74">
        <v>26.293600000000001</v>
      </c>
      <c r="T74">
        <v>0</v>
      </c>
      <c r="U74">
        <v>283.5</v>
      </c>
      <c r="V74">
        <v>20.731850000000001</v>
      </c>
      <c r="W74">
        <v>46.164499999999997</v>
      </c>
      <c r="X74">
        <v>145.26089999999999</v>
      </c>
      <c r="Y74">
        <v>0</v>
      </c>
      <c r="Z74">
        <v>6.49</v>
      </c>
      <c r="AA74">
        <v>42.106999999999999</v>
      </c>
      <c r="AB74">
        <v>13.17004</v>
      </c>
      <c r="AC74">
        <v>9.6778399999999998</v>
      </c>
      <c r="AD74">
        <v>36.544144000000003</v>
      </c>
      <c r="AE74">
        <v>32.957704</v>
      </c>
      <c r="AF74">
        <v>17.748000000000001</v>
      </c>
      <c r="AG74">
        <v>40.584000000000003</v>
      </c>
      <c r="AH74">
        <v>93.563599999999994</v>
      </c>
      <c r="AI74">
        <v>3.1825000000000001</v>
      </c>
      <c r="AJ74">
        <v>0</v>
      </c>
      <c r="AK74">
        <v>50.76</v>
      </c>
      <c r="AL74">
        <v>23.24</v>
      </c>
      <c r="AM74">
        <v>10.5307</v>
      </c>
      <c r="AN74">
        <v>0</v>
      </c>
      <c r="AO74">
        <v>27.93</v>
      </c>
      <c r="AP74">
        <v>11.529</v>
      </c>
      <c r="AQ74">
        <v>62.244</v>
      </c>
      <c r="AR74">
        <v>6.6239999999999997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</v>
      </c>
      <c r="BA74">
        <f t="shared" si="4"/>
        <v>2223.8003969999995</v>
      </c>
      <c r="BB74">
        <v>71</v>
      </c>
      <c r="BD74">
        <v>14.24</v>
      </c>
      <c r="BE74">
        <v>8.4</v>
      </c>
      <c r="BF74">
        <v>1.64</v>
      </c>
      <c r="BG74">
        <v>0</v>
      </c>
      <c r="BH74">
        <v>6.72</v>
      </c>
      <c r="BI74">
        <v>7.89</v>
      </c>
      <c r="BJ74">
        <v>4.1100000000000003</v>
      </c>
      <c r="BK74">
        <v>2.97</v>
      </c>
      <c r="BL74">
        <v>1.03</v>
      </c>
      <c r="BM74">
        <v>0</v>
      </c>
      <c r="BN74">
        <v>0</v>
      </c>
      <c r="BO74">
        <v>11.73</v>
      </c>
      <c r="BP74">
        <v>4.32</v>
      </c>
      <c r="BQ74">
        <v>0</v>
      </c>
      <c r="BR74">
        <v>3.51</v>
      </c>
      <c r="BS74">
        <v>0.44</v>
      </c>
      <c r="BT74">
        <v>0</v>
      </c>
      <c r="BU74">
        <v>0</v>
      </c>
      <c r="BV74">
        <v>0</v>
      </c>
      <c r="BW74">
        <f t="shared" si="5"/>
        <v>67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215.53139400000001</v>
      </c>
      <c r="L75">
        <v>439.995</v>
      </c>
      <c r="M75">
        <v>92</v>
      </c>
      <c r="N75">
        <v>118.125</v>
      </c>
      <c r="O75">
        <v>123.66562500000001</v>
      </c>
      <c r="P75">
        <v>112.5</v>
      </c>
      <c r="Q75">
        <v>0</v>
      </c>
      <c r="R75">
        <v>23.772400000000001</v>
      </c>
      <c r="S75">
        <v>26.293600000000001</v>
      </c>
      <c r="T75">
        <v>0</v>
      </c>
      <c r="U75">
        <v>300.375</v>
      </c>
      <c r="V75">
        <v>20.731850000000001</v>
      </c>
      <c r="W75">
        <v>46.164499999999997</v>
      </c>
      <c r="X75">
        <v>145.26089999999999</v>
      </c>
      <c r="Y75">
        <v>0</v>
      </c>
      <c r="Z75">
        <v>6.38</v>
      </c>
      <c r="AA75">
        <v>42.106999999999999</v>
      </c>
      <c r="AB75">
        <v>13.17004</v>
      </c>
      <c r="AC75">
        <v>9.6778399999999998</v>
      </c>
      <c r="AD75">
        <v>36.544144000000003</v>
      </c>
      <c r="AE75">
        <v>32.957704</v>
      </c>
      <c r="AF75">
        <v>17.748000000000001</v>
      </c>
      <c r="AG75">
        <v>40.584000000000003</v>
      </c>
      <c r="AH75">
        <v>93.563599999999994</v>
      </c>
      <c r="AI75">
        <v>3.819</v>
      </c>
      <c r="AJ75">
        <v>0</v>
      </c>
      <c r="AK75">
        <v>50.76</v>
      </c>
      <c r="AL75">
        <v>23.24</v>
      </c>
      <c r="AM75">
        <v>10.5307</v>
      </c>
      <c r="AN75">
        <v>0</v>
      </c>
      <c r="AO75">
        <v>27.93</v>
      </c>
      <c r="AP75">
        <v>11.529</v>
      </c>
      <c r="AQ75">
        <v>62.244</v>
      </c>
      <c r="AR75">
        <v>52.991999999999997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66.94</v>
      </c>
      <c r="BA75">
        <f t="shared" si="4"/>
        <v>2292.8906970000003</v>
      </c>
      <c r="BB75">
        <v>72</v>
      </c>
      <c r="BD75">
        <v>14.24</v>
      </c>
      <c r="BE75">
        <v>8.4</v>
      </c>
      <c r="BF75">
        <v>1.58</v>
      </c>
      <c r="BG75">
        <v>0</v>
      </c>
      <c r="BH75">
        <v>6.72</v>
      </c>
      <c r="BI75">
        <v>7.89</v>
      </c>
      <c r="BJ75">
        <v>4.1100000000000003</v>
      </c>
      <c r="BK75">
        <v>2.97</v>
      </c>
      <c r="BL75">
        <v>1.03</v>
      </c>
      <c r="BM75">
        <v>0</v>
      </c>
      <c r="BN75">
        <v>0</v>
      </c>
      <c r="BO75">
        <v>11.73</v>
      </c>
      <c r="BP75">
        <v>4.32</v>
      </c>
      <c r="BQ75">
        <v>0</v>
      </c>
      <c r="BR75">
        <v>3.51</v>
      </c>
      <c r="BS75">
        <v>0.44</v>
      </c>
      <c r="BT75">
        <v>0</v>
      </c>
      <c r="BU75">
        <v>0</v>
      </c>
      <c r="BV75">
        <v>0</v>
      </c>
      <c r="BW75">
        <f t="shared" si="5"/>
        <v>66.94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215.53139400000001</v>
      </c>
      <c r="L76">
        <v>439.995</v>
      </c>
      <c r="M76">
        <v>92</v>
      </c>
      <c r="N76">
        <v>118.125</v>
      </c>
      <c r="O76">
        <v>123.66562500000001</v>
      </c>
      <c r="P76">
        <v>112.5</v>
      </c>
      <c r="Q76">
        <v>0</v>
      </c>
      <c r="R76">
        <v>23.772400000000001</v>
      </c>
      <c r="S76">
        <v>26.293600000000001</v>
      </c>
      <c r="T76">
        <v>0</v>
      </c>
      <c r="U76">
        <v>311.625</v>
      </c>
      <c r="V76">
        <v>20.731850000000001</v>
      </c>
      <c r="W76">
        <v>46.164499999999997</v>
      </c>
      <c r="X76">
        <v>145.26089999999999</v>
      </c>
      <c r="Y76">
        <v>0</v>
      </c>
      <c r="Z76">
        <v>3.3</v>
      </c>
      <c r="AA76">
        <v>42.106999999999999</v>
      </c>
      <c r="AB76">
        <v>26.260100000000001</v>
      </c>
      <c r="AC76">
        <v>19.35568</v>
      </c>
      <c r="AD76">
        <v>36.544144000000003</v>
      </c>
      <c r="AE76">
        <v>32.957704</v>
      </c>
      <c r="AF76">
        <v>17.748000000000001</v>
      </c>
      <c r="AG76">
        <v>40.584000000000003</v>
      </c>
      <c r="AH76">
        <v>116.9545</v>
      </c>
      <c r="AI76">
        <v>11.457000000000001</v>
      </c>
      <c r="AJ76">
        <v>0</v>
      </c>
      <c r="AK76">
        <v>50.76</v>
      </c>
      <c r="AL76">
        <v>23.24</v>
      </c>
      <c r="AM76">
        <v>15.740064</v>
      </c>
      <c r="AN76">
        <v>0</v>
      </c>
      <c r="AO76">
        <v>27.93</v>
      </c>
      <c r="AP76">
        <v>11.529</v>
      </c>
      <c r="AQ76">
        <v>62.244</v>
      </c>
      <c r="AR76">
        <v>52.991999999999997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66.94</v>
      </c>
      <c r="BA76">
        <f t="shared" si="4"/>
        <v>2360.0668609999998</v>
      </c>
      <c r="BB76">
        <v>73</v>
      </c>
      <c r="BD76">
        <v>14.24</v>
      </c>
      <c r="BE76">
        <v>8.4</v>
      </c>
      <c r="BF76">
        <v>1.58</v>
      </c>
      <c r="BG76">
        <v>0</v>
      </c>
      <c r="BH76">
        <v>6.72</v>
      </c>
      <c r="BI76">
        <v>7.89</v>
      </c>
      <c r="BJ76">
        <v>4.1100000000000003</v>
      </c>
      <c r="BK76">
        <v>2.97</v>
      </c>
      <c r="BL76">
        <v>1.03</v>
      </c>
      <c r="BM76">
        <v>0</v>
      </c>
      <c r="BN76">
        <v>0</v>
      </c>
      <c r="BO76">
        <v>11.73</v>
      </c>
      <c r="BP76">
        <v>4.32</v>
      </c>
      <c r="BQ76">
        <v>0</v>
      </c>
      <c r="BR76">
        <v>3.51</v>
      </c>
      <c r="BS76">
        <v>0.44</v>
      </c>
      <c r="BT76">
        <v>0</v>
      </c>
      <c r="BU76">
        <v>0</v>
      </c>
      <c r="BV76">
        <v>0</v>
      </c>
      <c r="BW76">
        <f t="shared" si="5"/>
        <v>66.94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215.53139400000001</v>
      </c>
      <c r="L77">
        <v>439.995</v>
      </c>
      <c r="M77">
        <v>92</v>
      </c>
      <c r="N77">
        <v>118.125</v>
      </c>
      <c r="O77">
        <v>123.66562500000001</v>
      </c>
      <c r="P77">
        <v>112.5</v>
      </c>
      <c r="Q77">
        <v>0</v>
      </c>
      <c r="R77">
        <v>23.772400000000001</v>
      </c>
      <c r="S77">
        <v>26.293600000000001</v>
      </c>
      <c r="T77">
        <v>0</v>
      </c>
      <c r="U77">
        <v>317.25</v>
      </c>
      <c r="V77">
        <v>20.731850000000001</v>
      </c>
      <c r="W77">
        <v>46.164499999999997</v>
      </c>
      <c r="X77">
        <v>145.26089999999999</v>
      </c>
      <c r="Y77">
        <v>0</v>
      </c>
      <c r="Z77">
        <v>3.3</v>
      </c>
      <c r="AA77">
        <v>42.106999999999999</v>
      </c>
      <c r="AB77">
        <v>39.510120000000001</v>
      </c>
      <c r="AC77">
        <v>29.033519999999999</v>
      </c>
      <c r="AD77">
        <v>36.544144000000003</v>
      </c>
      <c r="AE77">
        <v>32.957704</v>
      </c>
      <c r="AF77">
        <v>17.748000000000001</v>
      </c>
      <c r="AG77">
        <v>40.584000000000003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</v>
      </c>
      <c r="AO77">
        <v>27.93</v>
      </c>
      <c r="AP77">
        <v>11.529</v>
      </c>
      <c r="AQ77">
        <v>62.244</v>
      </c>
      <c r="AR77">
        <v>4.4160000000000004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67.010000000000005</v>
      </c>
      <c r="BA77">
        <f t="shared" si="4"/>
        <v>2400.9308210000004</v>
      </c>
      <c r="BB77">
        <v>74</v>
      </c>
      <c r="BD77">
        <v>14.24</v>
      </c>
      <c r="BE77">
        <v>8.4</v>
      </c>
      <c r="BF77">
        <v>1.64</v>
      </c>
      <c r="BG77">
        <v>0</v>
      </c>
      <c r="BH77">
        <v>6.72</v>
      </c>
      <c r="BI77">
        <v>7.89</v>
      </c>
      <c r="BJ77">
        <v>4.1100000000000003</v>
      </c>
      <c r="BK77">
        <v>2.97</v>
      </c>
      <c r="BL77">
        <v>1.03</v>
      </c>
      <c r="BM77">
        <v>0</v>
      </c>
      <c r="BN77">
        <v>0</v>
      </c>
      <c r="BO77">
        <v>11.73</v>
      </c>
      <c r="BP77">
        <v>4.32</v>
      </c>
      <c r="BQ77">
        <v>0</v>
      </c>
      <c r="BR77">
        <v>3.51</v>
      </c>
      <c r="BS77">
        <v>0.45</v>
      </c>
      <c r="BT77">
        <v>0</v>
      </c>
      <c r="BU77">
        <v>0</v>
      </c>
      <c r="BV77">
        <v>0</v>
      </c>
      <c r="BW77">
        <f t="shared" si="5"/>
        <v>67.010000000000005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215.53139400000001</v>
      </c>
      <c r="L78">
        <v>439.995</v>
      </c>
      <c r="M78">
        <v>92</v>
      </c>
      <c r="N78">
        <v>118.125</v>
      </c>
      <c r="O78">
        <v>123.66562500000001</v>
      </c>
      <c r="P78">
        <v>112.5</v>
      </c>
      <c r="Q78">
        <v>0</v>
      </c>
      <c r="R78">
        <v>23.772400000000001</v>
      </c>
      <c r="S78">
        <v>26.293600000000001</v>
      </c>
      <c r="T78">
        <v>0</v>
      </c>
      <c r="U78">
        <v>322.875</v>
      </c>
      <c r="V78">
        <v>20.731850000000001</v>
      </c>
      <c r="W78">
        <v>46.164499999999997</v>
      </c>
      <c r="X78">
        <v>145.26089999999999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40.584000000000003</v>
      </c>
      <c r="AH78">
        <v>140.34540000000001</v>
      </c>
      <c r="AI78">
        <v>48.883200000000002</v>
      </c>
      <c r="AJ78">
        <v>0</v>
      </c>
      <c r="AK78">
        <v>50.76</v>
      </c>
      <c r="AL78">
        <v>46.48</v>
      </c>
      <c r="AM78">
        <v>15.740064</v>
      </c>
      <c r="AN78">
        <v>0</v>
      </c>
      <c r="AO78">
        <v>27.93</v>
      </c>
      <c r="AP78">
        <v>11.529</v>
      </c>
      <c r="AQ78">
        <v>62.244</v>
      </c>
      <c r="AR78">
        <v>4.4160000000000004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67.010000000000005</v>
      </c>
      <c r="BA78">
        <f t="shared" si="4"/>
        <v>2475.1007530000006</v>
      </c>
      <c r="BB78">
        <v>75</v>
      </c>
      <c r="BD78">
        <v>14.24</v>
      </c>
      <c r="BE78">
        <v>8.4</v>
      </c>
      <c r="BF78">
        <v>1.64</v>
      </c>
      <c r="BG78">
        <v>0</v>
      </c>
      <c r="BH78">
        <v>6.72</v>
      </c>
      <c r="BI78">
        <v>7.89</v>
      </c>
      <c r="BJ78">
        <v>4.1100000000000003</v>
      </c>
      <c r="BK78">
        <v>2.97</v>
      </c>
      <c r="BL78">
        <v>1.03</v>
      </c>
      <c r="BM78">
        <v>0</v>
      </c>
      <c r="BN78">
        <v>0</v>
      </c>
      <c r="BO78">
        <v>11.73</v>
      </c>
      <c r="BP78">
        <v>4.32</v>
      </c>
      <c r="BQ78">
        <v>0</v>
      </c>
      <c r="BR78">
        <v>3.51</v>
      </c>
      <c r="BS78">
        <v>0.45</v>
      </c>
      <c r="BT78">
        <v>0</v>
      </c>
      <c r="BU78">
        <v>0</v>
      </c>
      <c r="BV78">
        <v>0</v>
      </c>
      <c r="BW78">
        <f t="shared" si="5"/>
        <v>67.010000000000005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215.53139400000001</v>
      </c>
      <c r="L79">
        <v>439.995</v>
      </c>
      <c r="M79">
        <v>92</v>
      </c>
      <c r="N79">
        <v>118.125</v>
      </c>
      <c r="O79">
        <v>123.66562500000001</v>
      </c>
      <c r="P79">
        <v>114.75</v>
      </c>
      <c r="Q79">
        <v>0</v>
      </c>
      <c r="R79">
        <v>23.772400000000001</v>
      </c>
      <c r="S79">
        <v>26.293600000000001</v>
      </c>
      <c r="T79">
        <v>0</v>
      </c>
      <c r="U79">
        <v>328.5</v>
      </c>
      <c r="V79">
        <v>20.731850000000001</v>
      </c>
      <c r="W79">
        <v>46.164499999999997</v>
      </c>
      <c r="X79">
        <v>145.26089999999999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40.584000000000003</v>
      </c>
      <c r="AH79">
        <v>140.34540000000001</v>
      </c>
      <c r="AI79">
        <v>48.883200000000002</v>
      </c>
      <c r="AJ79">
        <v>0</v>
      </c>
      <c r="AK79">
        <v>50.76</v>
      </c>
      <c r="AL79">
        <v>75.53</v>
      </c>
      <c r="AM79">
        <v>15.740064</v>
      </c>
      <c r="AN79">
        <v>0</v>
      </c>
      <c r="AO79">
        <v>27.93</v>
      </c>
      <c r="AP79">
        <v>11.529</v>
      </c>
      <c r="AQ79">
        <v>62.244</v>
      </c>
      <c r="AR79">
        <v>4.4160000000000004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67.010000000000005</v>
      </c>
      <c r="BA79">
        <f t="shared" si="4"/>
        <v>2512.0257530000008</v>
      </c>
      <c r="BB79">
        <v>76</v>
      </c>
      <c r="BD79">
        <v>14.24</v>
      </c>
      <c r="BE79">
        <v>8.4</v>
      </c>
      <c r="BF79">
        <v>1.64</v>
      </c>
      <c r="BG79">
        <v>0</v>
      </c>
      <c r="BH79">
        <v>6.72</v>
      </c>
      <c r="BI79">
        <v>7.89</v>
      </c>
      <c r="BJ79">
        <v>4.1100000000000003</v>
      </c>
      <c r="BK79">
        <v>2.97</v>
      </c>
      <c r="BL79">
        <v>1.03</v>
      </c>
      <c r="BM79">
        <v>0</v>
      </c>
      <c r="BN79">
        <v>0</v>
      </c>
      <c r="BO79">
        <v>11.73</v>
      </c>
      <c r="BP79">
        <v>4.32</v>
      </c>
      <c r="BQ79">
        <v>0</v>
      </c>
      <c r="BR79">
        <v>3.51</v>
      </c>
      <c r="BS79">
        <v>0.45</v>
      </c>
      <c r="BT79">
        <v>0</v>
      </c>
      <c r="BU79">
        <v>0</v>
      </c>
      <c r="BV79">
        <v>0</v>
      </c>
      <c r="BW79">
        <f t="shared" si="5"/>
        <v>67.010000000000005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215.53139400000001</v>
      </c>
      <c r="L80">
        <v>439.995</v>
      </c>
      <c r="M80">
        <v>92</v>
      </c>
      <c r="N80">
        <v>118.125</v>
      </c>
      <c r="O80">
        <v>123.66562500000001</v>
      </c>
      <c r="P80">
        <v>118.5</v>
      </c>
      <c r="Q80">
        <v>0</v>
      </c>
      <c r="R80">
        <v>23.772400000000001</v>
      </c>
      <c r="S80">
        <v>26.293600000000001</v>
      </c>
      <c r="T80">
        <v>0</v>
      </c>
      <c r="U80">
        <v>334.125</v>
      </c>
      <c r="V80">
        <v>20.731850000000001</v>
      </c>
      <c r="W80">
        <v>46.164499999999997</v>
      </c>
      <c r="X80">
        <v>145.26089999999999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40.584000000000003</v>
      </c>
      <c r="AH80">
        <v>140.34540000000001</v>
      </c>
      <c r="AI80">
        <v>48.883200000000002</v>
      </c>
      <c r="AJ80">
        <v>0</v>
      </c>
      <c r="AK80">
        <v>50.76</v>
      </c>
      <c r="AL80">
        <v>75.53</v>
      </c>
      <c r="AM80">
        <v>15.740064</v>
      </c>
      <c r="AN80">
        <v>0</v>
      </c>
      <c r="AO80">
        <v>27.93</v>
      </c>
      <c r="AP80">
        <v>11.529</v>
      </c>
      <c r="AQ80">
        <v>62.244</v>
      </c>
      <c r="AR80">
        <v>4.4160000000000004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67.010000000000005</v>
      </c>
      <c r="BA80">
        <f t="shared" si="4"/>
        <v>2521.4007530000008</v>
      </c>
      <c r="BB80">
        <v>77</v>
      </c>
      <c r="BD80">
        <v>14.24</v>
      </c>
      <c r="BE80">
        <v>8.4</v>
      </c>
      <c r="BF80">
        <v>1.64</v>
      </c>
      <c r="BG80">
        <v>0</v>
      </c>
      <c r="BH80">
        <v>6.72</v>
      </c>
      <c r="BI80">
        <v>7.89</v>
      </c>
      <c r="BJ80">
        <v>4.1100000000000003</v>
      </c>
      <c r="BK80">
        <v>2.97</v>
      </c>
      <c r="BL80">
        <v>1.03</v>
      </c>
      <c r="BM80">
        <v>0</v>
      </c>
      <c r="BN80">
        <v>0</v>
      </c>
      <c r="BO80">
        <v>11.73</v>
      </c>
      <c r="BP80">
        <v>4.32</v>
      </c>
      <c r="BQ80">
        <v>0</v>
      </c>
      <c r="BR80">
        <v>3.51</v>
      </c>
      <c r="BS80">
        <v>0.45</v>
      </c>
      <c r="BT80">
        <v>0</v>
      </c>
      <c r="BU80">
        <v>0</v>
      </c>
      <c r="BV80">
        <v>0</v>
      </c>
      <c r="BW80">
        <f t="shared" si="5"/>
        <v>67.010000000000005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215.53139400000001</v>
      </c>
      <c r="L81">
        <v>439.995</v>
      </c>
      <c r="M81">
        <v>92</v>
      </c>
      <c r="N81">
        <v>118.125</v>
      </c>
      <c r="O81">
        <v>123.66562500000001</v>
      </c>
      <c r="P81">
        <v>118.5</v>
      </c>
      <c r="Q81">
        <v>0</v>
      </c>
      <c r="R81">
        <v>23.772400000000001</v>
      </c>
      <c r="S81">
        <v>26.293600000000001</v>
      </c>
      <c r="T81">
        <v>0</v>
      </c>
      <c r="U81">
        <v>343.125</v>
      </c>
      <c r="V81">
        <v>20.37</v>
      </c>
      <c r="W81">
        <v>46.164499999999997</v>
      </c>
      <c r="X81">
        <v>145.26089999999999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40.584000000000003</v>
      </c>
      <c r="AH81">
        <v>140.34540000000001</v>
      </c>
      <c r="AI81">
        <v>48.883200000000002</v>
      </c>
      <c r="AJ81">
        <v>0</v>
      </c>
      <c r="AK81">
        <v>50.76</v>
      </c>
      <c r="AL81">
        <v>75.53</v>
      </c>
      <c r="AM81">
        <v>15.740064</v>
      </c>
      <c r="AN81">
        <v>0</v>
      </c>
      <c r="AO81">
        <v>27.93</v>
      </c>
      <c r="AP81">
        <v>11.529</v>
      </c>
      <c r="AQ81">
        <v>62.244</v>
      </c>
      <c r="AR81">
        <v>8.8320000000000007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67.010000000000005</v>
      </c>
      <c r="BA81">
        <f t="shared" si="4"/>
        <v>2534.4549030000003</v>
      </c>
      <c r="BB81">
        <v>78</v>
      </c>
      <c r="BD81">
        <v>14.24</v>
      </c>
      <c r="BE81">
        <v>8.4</v>
      </c>
      <c r="BF81">
        <v>1.64</v>
      </c>
      <c r="BG81">
        <v>0</v>
      </c>
      <c r="BH81">
        <v>6.72</v>
      </c>
      <c r="BI81">
        <v>7.89</v>
      </c>
      <c r="BJ81">
        <v>4.1100000000000003</v>
      </c>
      <c r="BK81">
        <v>2.97</v>
      </c>
      <c r="BL81">
        <v>1.03</v>
      </c>
      <c r="BM81">
        <v>0</v>
      </c>
      <c r="BN81">
        <v>0</v>
      </c>
      <c r="BO81">
        <v>11.73</v>
      </c>
      <c r="BP81">
        <v>4.32</v>
      </c>
      <c r="BQ81">
        <v>0</v>
      </c>
      <c r="BR81">
        <v>3.51</v>
      </c>
      <c r="BS81">
        <v>0.45</v>
      </c>
      <c r="BT81">
        <v>0</v>
      </c>
      <c r="BU81">
        <v>0</v>
      </c>
      <c r="BV81">
        <v>0</v>
      </c>
      <c r="BW81">
        <f t="shared" si="5"/>
        <v>67.010000000000005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215.53139400000001</v>
      </c>
      <c r="L82">
        <v>439.995</v>
      </c>
      <c r="M82">
        <v>92</v>
      </c>
      <c r="N82">
        <v>118.125</v>
      </c>
      <c r="O82">
        <v>123.66562500000001</v>
      </c>
      <c r="P82">
        <v>118.5</v>
      </c>
      <c r="Q82">
        <v>0</v>
      </c>
      <c r="R82">
        <v>13.767099999999999</v>
      </c>
      <c r="S82">
        <v>26.293600000000001</v>
      </c>
      <c r="T82">
        <v>0</v>
      </c>
      <c r="U82">
        <v>343.125</v>
      </c>
      <c r="V82">
        <v>20.37</v>
      </c>
      <c r="W82">
        <v>46.164499999999997</v>
      </c>
      <c r="X82">
        <v>145.26089999999999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40.584000000000003</v>
      </c>
      <c r="AH82">
        <v>140.34540000000001</v>
      </c>
      <c r="AI82">
        <v>48.883200000000002</v>
      </c>
      <c r="AJ82">
        <v>0</v>
      </c>
      <c r="AK82">
        <v>50.76</v>
      </c>
      <c r="AL82">
        <v>34.86</v>
      </c>
      <c r="AM82">
        <v>15.740064</v>
      </c>
      <c r="AN82">
        <v>0</v>
      </c>
      <c r="AO82">
        <v>27.93</v>
      </c>
      <c r="AP82">
        <v>11.529</v>
      </c>
      <c r="AQ82">
        <v>62.244</v>
      </c>
      <c r="AR82">
        <v>8.8320000000000007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67.010000000000005</v>
      </c>
      <c r="BA82">
        <f t="shared" si="4"/>
        <v>2483.7796030000004</v>
      </c>
      <c r="BB82">
        <v>79</v>
      </c>
      <c r="BD82">
        <v>14.24</v>
      </c>
      <c r="BE82">
        <v>8.4</v>
      </c>
      <c r="BF82">
        <v>1.64</v>
      </c>
      <c r="BG82">
        <v>0</v>
      </c>
      <c r="BH82">
        <v>6.72</v>
      </c>
      <c r="BI82">
        <v>7.89</v>
      </c>
      <c r="BJ82">
        <v>4.1100000000000003</v>
      </c>
      <c r="BK82">
        <v>2.97</v>
      </c>
      <c r="BL82">
        <v>1.03</v>
      </c>
      <c r="BM82">
        <v>0</v>
      </c>
      <c r="BN82">
        <v>0</v>
      </c>
      <c r="BO82">
        <v>11.73</v>
      </c>
      <c r="BP82">
        <v>4.32</v>
      </c>
      <c r="BQ82">
        <v>0</v>
      </c>
      <c r="BR82">
        <v>3.51</v>
      </c>
      <c r="BS82">
        <v>0.45</v>
      </c>
      <c r="BT82">
        <v>0</v>
      </c>
      <c r="BU82">
        <v>0</v>
      </c>
      <c r="BV82">
        <v>0</v>
      </c>
      <c r="BW82">
        <f t="shared" si="5"/>
        <v>67.010000000000005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215.53139400000001</v>
      </c>
      <c r="L83">
        <v>380</v>
      </c>
      <c r="M83">
        <v>92</v>
      </c>
      <c r="N83">
        <v>118.125</v>
      </c>
      <c r="O83">
        <v>123.66562500000001</v>
      </c>
      <c r="P83">
        <v>118.5</v>
      </c>
      <c r="Q83">
        <v>0</v>
      </c>
      <c r="R83">
        <v>13.767099999999999</v>
      </c>
      <c r="S83">
        <v>26.293600000000001</v>
      </c>
      <c r="T83">
        <v>0</v>
      </c>
      <c r="U83">
        <v>343.125</v>
      </c>
      <c r="V83">
        <v>20.37</v>
      </c>
      <c r="W83">
        <v>46.164499999999997</v>
      </c>
      <c r="X83">
        <v>145.26089999999999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40.584000000000003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</v>
      </c>
      <c r="AO83">
        <v>27.93</v>
      </c>
      <c r="AP83">
        <v>11.529</v>
      </c>
      <c r="AQ83">
        <v>62.244</v>
      </c>
      <c r="AR83">
        <v>52.991999999999997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67.010000000000005</v>
      </c>
      <c r="BA83">
        <f t="shared" si="4"/>
        <v>2413.8064029999996</v>
      </c>
      <c r="BB83">
        <v>80</v>
      </c>
      <c r="BD83">
        <v>14.24</v>
      </c>
      <c r="BE83">
        <v>8.4</v>
      </c>
      <c r="BF83">
        <v>1.64</v>
      </c>
      <c r="BG83">
        <v>0</v>
      </c>
      <c r="BH83">
        <v>6.72</v>
      </c>
      <c r="BI83">
        <v>7.89</v>
      </c>
      <c r="BJ83">
        <v>4.1100000000000003</v>
      </c>
      <c r="BK83">
        <v>2.97</v>
      </c>
      <c r="BL83">
        <v>1.03</v>
      </c>
      <c r="BM83">
        <v>0</v>
      </c>
      <c r="BN83">
        <v>0</v>
      </c>
      <c r="BO83">
        <v>11.73</v>
      </c>
      <c r="BP83">
        <v>4.32</v>
      </c>
      <c r="BQ83">
        <v>0</v>
      </c>
      <c r="BR83">
        <v>3.51</v>
      </c>
      <c r="BS83">
        <v>0.45</v>
      </c>
      <c r="BT83">
        <v>0</v>
      </c>
      <c r="BU83">
        <v>0</v>
      </c>
      <c r="BV83">
        <v>0</v>
      </c>
      <c r="BW83">
        <f t="shared" si="5"/>
        <v>67.010000000000005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215.53139400000001</v>
      </c>
      <c r="L84">
        <v>380</v>
      </c>
      <c r="M84">
        <v>92</v>
      </c>
      <c r="N84">
        <v>118.125</v>
      </c>
      <c r="O84">
        <v>123.66562500000001</v>
      </c>
      <c r="P84">
        <v>118.5</v>
      </c>
      <c r="Q84">
        <v>0</v>
      </c>
      <c r="R84">
        <v>13.767099999999999</v>
      </c>
      <c r="S84">
        <v>26.293600000000001</v>
      </c>
      <c r="T84">
        <v>0</v>
      </c>
      <c r="U84">
        <v>343.125</v>
      </c>
      <c r="V84">
        <v>20.37</v>
      </c>
      <c r="W84">
        <v>46.164499999999997</v>
      </c>
      <c r="X84">
        <v>145.26089999999999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40.584000000000003</v>
      </c>
      <c r="AH84">
        <v>140.34540000000001</v>
      </c>
      <c r="AI84">
        <v>1.2729999999999999</v>
      </c>
      <c r="AJ84">
        <v>0</v>
      </c>
      <c r="AK84">
        <v>50.76</v>
      </c>
      <c r="AL84">
        <v>23.24</v>
      </c>
      <c r="AM84">
        <v>15.740064</v>
      </c>
      <c r="AN84">
        <v>0</v>
      </c>
      <c r="AO84">
        <v>27.93</v>
      </c>
      <c r="AP84">
        <v>11.529</v>
      </c>
      <c r="AQ84">
        <v>62.244</v>
      </c>
      <c r="AR84">
        <v>52.991999999999997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67.010000000000005</v>
      </c>
      <c r="BA84">
        <f t="shared" si="4"/>
        <v>2408.7144029999999</v>
      </c>
      <c r="BB84">
        <v>81</v>
      </c>
      <c r="BD84">
        <v>14.24</v>
      </c>
      <c r="BE84">
        <v>8.4</v>
      </c>
      <c r="BF84">
        <v>1.64</v>
      </c>
      <c r="BG84">
        <v>0</v>
      </c>
      <c r="BH84">
        <v>6.72</v>
      </c>
      <c r="BI84">
        <v>7.89</v>
      </c>
      <c r="BJ84">
        <v>4.1100000000000003</v>
      </c>
      <c r="BK84">
        <v>2.97</v>
      </c>
      <c r="BL84">
        <v>1.03</v>
      </c>
      <c r="BM84">
        <v>0</v>
      </c>
      <c r="BN84">
        <v>0</v>
      </c>
      <c r="BO84">
        <v>11.73</v>
      </c>
      <c r="BP84">
        <v>4.32</v>
      </c>
      <c r="BQ84">
        <v>0</v>
      </c>
      <c r="BR84">
        <v>3.51</v>
      </c>
      <c r="BS84">
        <v>0.45</v>
      </c>
      <c r="BT84">
        <v>0</v>
      </c>
      <c r="BU84">
        <v>0</v>
      </c>
      <c r="BV84">
        <v>0</v>
      </c>
      <c r="BW84">
        <f t="shared" si="5"/>
        <v>67.010000000000005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215.53139400000001</v>
      </c>
      <c r="L85">
        <v>254</v>
      </c>
      <c r="M85">
        <v>92</v>
      </c>
      <c r="N85">
        <v>118.125</v>
      </c>
      <c r="O85">
        <v>123.66562500000001</v>
      </c>
      <c r="P85">
        <v>118.5</v>
      </c>
      <c r="Q85">
        <v>0</v>
      </c>
      <c r="R85">
        <v>8.4600000000000009</v>
      </c>
      <c r="S85">
        <v>23.020499999999998</v>
      </c>
      <c r="T85">
        <v>0</v>
      </c>
      <c r="U85">
        <v>343.125</v>
      </c>
      <c r="V85">
        <v>20.37</v>
      </c>
      <c r="W85">
        <v>46.164499999999997</v>
      </c>
      <c r="X85">
        <v>145.26089999999999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40.584000000000003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</v>
      </c>
      <c r="AO85">
        <v>27.93</v>
      </c>
      <c r="AP85">
        <v>11.529</v>
      </c>
      <c r="AQ85">
        <v>62.244</v>
      </c>
      <c r="AR85">
        <v>4.4160000000000004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67.010000000000005</v>
      </c>
      <c r="BA85">
        <f t="shared" si="4"/>
        <v>2224.2852029999999</v>
      </c>
      <c r="BB85">
        <v>82</v>
      </c>
      <c r="BD85">
        <v>14.24</v>
      </c>
      <c r="BE85">
        <v>8.4</v>
      </c>
      <c r="BF85">
        <v>1.64</v>
      </c>
      <c r="BG85">
        <v>0</v>
      </c>
      <c r="BH85">
        <v>6.72</v>
      </c>
      <c r="BI85">
        <v>7.89</v>
      </c>
      <c r="BJ85">
        <v>4.1100000000000003</v>
      </c>
      <c r="BK85">
        <v>2.97</v>
      </c>
      <c r="BL85">
        <v>1.03</v>
      </c>
      <c r="BM85">
        <v>0</v>
      </c>
      <c r="BN85">
        <v>0</v>
      </c>
      <c r="BO85">
        <v>11.73</v>
      </c>
      <c r="BP85">
        <v>4.32</v>
      </c>
      <c r="BQ85">
        <v>0</v>
      </c>
      <c r="BR85">
        <v>3.51</v>
      </c>
      <c r="BS85">
        <v>0.45</v>
      </c>
      <c r="BT85">
        <v>0</v>
      </c>
      <c r="BU85">
        <v>0</v>
      </c>
      <c r="BV85">
        <v>0</v>
      </c>
      <c r="BW85">
        <f t="shared" si="5"/>
        <v>67.010000000000005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215.53139400000001</v>
      </c>
      <c r="L86">
        <v>236.66905299999999</v>
      </c>
      <c r="M86">
        <v>92</v>
      </c>
      <c r="N86">
        <v>118.125</v>
      </c>
      <c r="O86">
        <v>123.66562500000001</v>
      </c>
      <c r="P86">
        <v>118.5</v>
      </c>
      <c r="Q86">
        <v>0</v>
      </c>
      <c r="R86">
        <v>8.4600000000000009</v>
      </c>
      <c r="S86">
        <v>11.43</v>
      </c>
      <c r="T86">
        <v>0</v>
      </c>
      <c r="U86">
        <v>343.125</v>
      </c>
      <c r="V86">
        <v>20.37</v>
      </c>
      <c r="W86">
        <v>46.164499999999997</v>
      </c>
      <c r="X86">
        <v>145.26089999999999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40.584000000000003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</v>
      </c>
      <c r="AO86">
        <v>27.93</v>
      </c>
      <c r="AP86">
        <v>11.529</v>
      </c>
      <c r="AQ86">
        <v>62.244</v>
      </c>
      <c r="AR86">
        <v>4.4160000000000004</v>
      </c>
      <c r="AS86">
        <v>10.7616</v>
      </c>
      <c r="AT86">
        <v>14.146685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67.010000000000005</v>
      </c>
      <c r="BA86">
        <f t="shared" si="4"/>
        <v>2194.513641</v>
      </c>
      <c r="BB86">
        <v>83</v>
      </c>
      <c r="BD86">
        <v>14.24</v>
      </c>
      <c r="BE86">
        <v>8.4</v>
      </c>
      <c r="BF86">
        <v>1.64</v>
      </c>
      <c r="BG86">
        <v>0</v>
      </c>
      <c r="BH86">
        <v>6.72</v>
      </c>
      <c r="BI86">
        <v>7.89</v>
      </c>
      <c r="BJ86">
        <v>4.1100000000000003</v>
      </c>
      <c r="BK86">
        <v>2.97</v>
      </c>
      <c r="BL86">
        <v>1.03</v>
      </c>
      <c r="BM86">
        <v>0</v>
      </c>
      <c r="BN86">
        <v>0</v>
      </c>
      <c r="BO86">
        <v>11.73</v>
      </c>
      <c r="BP86">
        <v>4.32</v>
      </c>
      <c r="BQ86">
        <v>0</v>
      </c>
      <c r="BR86">
        <v>3.51</v>
      </c>
      <c r="BS86">
        <v>0.45</v>
      </c>
      <c r="BT86">
        <v>0</v>
      </c>
      <c r="BU86">
        <v>0</v>
      </c>
      <c r="BV86">
        <v>0</v>
      </c>
      <c r="BW86">
        <f t="shared" si="5"/>
        <v>67.010000000000005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215.53139400000001</v>
      </c>
      <c r="L87">
        <v>237.15906100000001</v>
      </c>
      <c r="M87">
        <v>92</v>
      </c>
      <c r="N87">
        <v>118.125</v>
      </c>
      <c r="O87">
        <v>123.66562500000001</v>
      </c>
      <c r="P87">
        <v>118.5</v>
      </c>
      <c r="Q87">
        <v>0</v>
      </c>
      <c r="R87">
        <v>11.038327000000001</v>
      </c>
      <c r="S87">
        <v>5.8059190000000003</v>
      </c>
      <c r="T87">
        <v>0</v>
      </c>
      <c r="U87">
        <v>343.125</v>
      </c>
      <c r="V87">
        <v>5.2653999999999996</v>
      </c>
      <c r="W87">
        <v>46.164499999999997</v>
      </c>
      <c r="X87">
        <v>145.26089999999999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40.584000000000003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</v>
      </c>
      <c r="AO87">
        <v>27.93</v>
      </c>
      <c r="AP87">
        <v>11.529</v>
      </c>
      <c r="AQ87">
        <v>62.244</v>
      </c>
      <c r="AR87">
        <v>4.4160000000000004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67.010000000000005</v>
      </c>
      <c r="BA87">
        <f t="shared" si="4"/>
        <v>2177.7034100000001</v>
      </c>
      <c r="BB87">
        <v>84</v>
      </c>
      <c r="BD87">
        <v>14.24</v>
      </c>
      <c r="BE87">
        <v>8.4</v>
      </c>
      <c r="BF87">
        <v>1.64</v>
      </c>
      <c r="BG87">
        <v>0</v>
      </c>
      <c r="BH87">
        <v>6.72</v>
      </c>
      <c r="BI87">
        <v>7.89</v>
      </c>
      <c r="BJ87">
        <v>4.1100000000000003</v>
      </c>
      <c r="BK87">
        <v>2.97</v>
      </c>
      <c r="BL87">
        <v>1.03</v>
      </c>
      <c r="BM87">
        <v>0</v>
      </c>
      <c r="BN87">
        <v>0</v>
      </c>
      <c r="BO87">
        <v>11.73</v>
      </c>
      <c r="BP87">
        <v>4.32</v>
      </c>
      <c r="BQ87">
        <v>0</v>
      </c>
      <c r="BR87">
        <v>3.51</v>
      </c>
      <c r="BS87">
        <v>0.45</v>
      </c>
      <c r="BT87">
        <v>0</v>
      </c>
      <c r="BU87">
        <v>0</v>
      </c>
      <c r="BV87">
        <v>0</v>
      </c>
      <c r="BW87">
        <f t="shared" si="5"/>
        <v>67.010000000000005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215.53139400000001</v>
      </c>
      <c r="L88">
        <v>237.15906100000001</v>
      </c>
      <c r="M88">
        <v>92</v>
      </c>
      <c r="N88">
        <v>118.125</v>
      </c>
      <c r="O88">
        <v>123.66562500000001</v>
      </c>
      <c r="P88">
        <v>118.5</v>
      </c>
      <c r="Q88">
        <v>0</v>
      </c>
      <c r="R88">
        <v>11.038327000000001</v>
      </c>
      <c r="S88">
        <v>4.3704409999999996</v>
      </c>
      <c r="T88">
        <v>0</v>
      </c>
      <c r="U88">
        <v>343.125</v>
      </c>
      <c r="V88">
        <v>5.2653999999999996</v>
      </c>
      <c r="W88">
        <v>46.164499999999997</v>
      </c>
      <c r="X88">
        <v>145.26089999999999</v>
      </c>
      <c r="Y88">
        <v>0</v>
      </c>
      <c r="Z88">
        <v>13.2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40.584000000000003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</v>
      </c>
      <c r="AO88">
        <v>27.93</v>
      </c>
      <c r="AP88">
        <v>11.529</v>
      </c>
      <c r="AQ88">
        <v>62.244</v>
      </c>
      <c r="AR88">
        <v>4.4160000000000004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67.010000000000005</v>
      </c>
      <c r="BA88">
        <f t="shared" si="4"/>
        <v>2169.8065320000001</v>
      </c>
      <c r="BB88">
        <v>85</v>
      </c>
      <c r="BD88">
        <v>14.24</v>
      </c>
      <c r="BE88">
        <v>8.4</v>
      </c>
      <c r="BF88">
        <v>1.64</v>
      </c>
      <c r="BG88">
        <v>0</v>
      </c>
      <c r="BH88">
        <v>6.72</v>
      </c>
      <c r="BI88">
        <v>7.89</v>
      </c>
      <c r="BJ88">
        <v>4.1100000000000003</v>
      </c>
      <c r="BK88">
        <v>2.97</v>
      </c>
      <c r="BL88">
        <v>1.03</v>
      </c>
      <c r="BM88">
        <v>0</v>
      </c>
      <c r="BN88">
        <v>0</v>
      </c>
      <c r="BO88">
        <v>11.73</v>
      </c>
      <c r="BP88">
        <v>4.32</v>
      </c>
      <c r="BQ88">
        <v>0</v>
      </c>
      <c r="BR88">
        <v>3.51</v>
      </c>
      <c r="BS88">
        <v>0.45</v>
      </c>
      <c r="BT88">
        <v>0</v>
      </c>
      <c r="BU88">
        <v>0</v>
      </c>
      <c r="BV88">
        <v>0</v>
      </c>
      <c r="BW88">
        <f t="shared" si="5"/>
        <v>67.010000000000005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215.53139400000001</v>
      </c>
      <c r="L89">
        <v>237.15906100000001</v>
      </c>
      <c r="M89">
        <v>92</v>
      </c>
      <c r="N89">
        <v>118.125</v>
      </c>
      <c r="O89">
        <v>123.66562500000001</v>
      </c>
      <c r="P89">
        <v>118.5</v>
      </c>
      <c r="Q89">
        <v>0</v>
      </c>
      <c r="R89">
        <v>16.816984000000001</v>
      </c>
      <c r="S89">
        <v>8.7944130000000005</v>
      </c>
      <c r="T89">
        <v>0</v>
      </c>
      <c r="U89">
        <v>343.125</v>
      </c>
      <c r="V89">
        <v>0</v>
      </c>
      <c r="W89">
        <v>46.164499999999997</v>
      </c>
      <c r="X89">
        <v>145.26089999999999</v>
      </c>
      <c r="Y89">
        <v>0</v>
      </c>
      <c r="Z89">
        <v>13.2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40.584000000000003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</v>
      </c>
      <c r="AO89">
        <v>28.518000000000001</v>
      </c>
      <c r="AP89">
        <v>11.529</v>
      </c>
      <c r="AQ89">
        <v>62.244</v>
      </c>
      <c r="AR89">
        <v>4.4160000000000004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67.010000000000005</v>
      </c>
      <c r="BA89">
        <f t="shared" si="4"/>
        <v>2175.3317610000004</v>
      </c>
      <c r="BB89">
        <v>86</v>
      </c>
      <c r="BD89">
        <v>14.24</v>
      </c>
      <c r="BE89">
        <v>8.4</v>
      </c>
      <c r="BF89">
        <v>1.64</v>
      </c>
      <c r="BG89">
        <v>0</v>
      </c>
      <c r="BH89">
        <v>6.72</v>
      </c>
      <c r="BI89">
        <v>7.89</v>
      </c>
      <c r="BJ89">
        <v>4.1100000000000003</v>
      </c>
      <c r="BK89">
        <v>2.97</v>
      </c>
      <c r="BL89">
        <v>1.03</v>
      </c>
      <c r="BM89">
        <v>0</v>
      </c>
      <c r="BN89">
        <v>0</v>
      </c>
      <c r="BO89">
        <v>11.73</v>
      </c>
      <c r="BP89">
        <v>4.32</v>
      </c>
      <c r="BQ89">
        <v>0</v>
      </c>
      <c r="BR89">
        <v>3.51</v>
      </c>
      <c r="BS89">
        <v>0.45</v>
      </c>
      <c r="BT89">
        <v>0</v>
      </c>
      <c r="BU89">
        <v>0</v>
      </c>
      <c r="BV89">
        <v>0</v>
      </c>
      <c r="BW89">
        <f t="shared" si="5"/>
        <v>67.010000000000005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215.53139400000001</v>
      </c>
      <c r="L90">
        <v>237.15906100000001</v>
      </c>
      <c r="M90">
        <v>92</v>
      </c>
      <c r="N90">
        <v>118.125</v>
      </c>
      <c r="O90">
        <v>123.66562500000001</v>
      </c>
      <c r="P90">
        <v>118.5</v>
      </c>
      <c r="Q90">
        <v>0</v>
      </c>
      <c r="R90">
        <v>16.816984000000001</v>
      </c>
      <c r="S90">
        <v>8.7944130000000005</v>
      </c>
      <c r="T90">
        <v>0</v>
      </c>
      <c r="U90">
        <v>343.125</v>
      </c>
      <c r="V90">
        <v>0</v>
      </c>
      <c r="W90">
        <v>46.164499999999997</v>
      </c>
      <c r="X90">
        <v>145.26089999999999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49.436556000000003</v>
      </c>
      <c r="AF90">
        <v>26.622</v>
      </c>
      <c r="AG90">
        <v>40.584000000000003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10.557359999999999</v>
      </c>
      <c r="AN90">
        <v>0</v>
      </c>
      <c r="AO90">
        <v>28.518000000000001</v>
      </c>
      <c r="AP90">
        <v>11.529</v>
      </c>
      <c r="AQ90">
        <v>62.244</v>
      </c>
      <c r="AR90">
        <v>4.4160000000000004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67.010000000000005</v>
      </c>
      <c r="BA90">
        <f t="shared" si="4"/>
        <v>2112.7244170000004</v>
      </c>
      <c r="BB90">
        <v>87</v>
      </c>
      <c r="BD90">
        <v>14.24</v>
      </c>
      <c r="BE90">
        <v>8.4</v>
      </c>
      <c r="BF90">
        <v>1.64</v>
      </c>
      <c r="BG90">
        <v>0</v>
      </c>
      <c r="BH90">
        <v>6.72</v>
      </c>
      <c r="BI90">
        <v>7.89</v>
      </c>
      <c r="BJ90">
        <v>4.1100000000000003</v>
      </c>
      <c r="BK90">
        <v>2.97</v>
      </c>
      <c r="BL90">
        <v>1.03</v>
      </c>
      <c r="BM90">
        <v>0</v>
      </c>
      <c r="BN90">
        <v>0</v>
      </c>
      <c r="BO90">
        <v>11.73</v>
      </c>
      <c r="BP90">
        <v>4.32</v>
      </c>
      <c r="BQ90">
        <v>0</v>
      </c>
      <c r="BR90">
        <v>3.51</v>
      </c>
      <c r="BS90">
        <v>0.45</v>
      </c>
      <c r="BT90">
        <v>0</v>
      </c>
      <c r="BU90">
        <v>0</v>
      </c>
      <c r="BV90">
        <v>0</v>
      </c>
      <c r="BW90">
        <f t="shared" si="5"/>
        <v>67.010000000000005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215.53139400000001</v>
      </c>
      <c r="L91">
        <v>237.15906100000001</v>
      </c>
      <c r="M91">
        <v>92</v>
      </c>
      <c r="N91">
        <v>118.125</v>
      </c>
      <c r="O91">
        <v>123.66562500000001</v>
      </c>
      <c r="P91">
        <v>118.5</v>
      </c>
      <c r="Q91">
        <v>0</v>
      </c>
      <c r="R91">
        <v>15.128066</v>
      </c>
      <c r="S91">
        <v>9.72879</v>
      </c>
      <c r="T91">
        <v>0</v>
      </c>
      <c r="U91">
        <v>343.125</v>
      </c>
      <c r="V91">
        <v>0</v>
      </c>
      <c r="W91">
        <v>38.918900000000001</v>
      </c>
      <c r="X91">
        <v>124.1508</v>
      </c>
      <c r="Y91">
        <v>0</v>
      </c>
      <c r="Z91">
        <v>6.5537999999999998</v>
      </c>
      <c r="AA91">
        <v>41.238</v>
      </c>
      <c r="AB91">
        <v>26.260100000000001</v>
      </c>
      <c r="AC91">
        <v>19.35568</v>
      </c>
      <c r="AD91">
        <v>36.544144000000003</v>
      </c>
      <c r="AE91">
        <v>49.436556000000003</v>
      </c>
      <c r="AF91">
        <v>17.9452</v>
      </c>
      <c r="AG91">
        <v>40.584000000000003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5.2786799999999996</v>
      </c>
      <c r="AN91">
        <v>0</v>
      </c>
      <c r="AO91">
        <v>28.518000000000001</v>
      </c>
      <c r="AP91">
        <v>11.529</v>
      </c>
      <c r="AQ91">
        <v>62.244</v>
      </c>
      <c r="AR91">
        <v>4.4160000000000004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66.930000000000007</v>
      </c>
      <c r="BA91">
        <f t="shared" si="4"/>
        <v>2069.5786959999996</v>
      </c>
      <c r="BB91">
        <v>88</v>
      </c>
      <c r="BD91">
        <v>14.24</v>
      </c>
      <c r="BE91">
        <v>8.4</v>
      </c>
      <c r="BF91">
        <v>1.64</v>
      </c>
      <c r="BG91">
        <v>0</v>
      </c>
      <c r="BH91">
        <v>6.47</v>
      </c>
      <c r="BI91">
        <v>7.89</v>
      </c>
      <c r="BJ91">
        <v>4.1100000000000003</v>
      </c>
      <c r="BK91">
        <v>3.06</v>
      </c>
      <c r="BL91">
        <v>1.1100000000000001</v>
      </c>
      <c r="BM91">
        <v>0</v>
      </c>
      <c r="BN91">
        <v>0</v>
      </c>
      <c r="BO91">
        <v>11.73</v>
      </c>
      <c r="BP91">
        <v>4.32</v>
      </c>
      <c r="BQ91">
        <v>0</v>
      </c>
      <c r="BR91">
        <v>3.51</v>
      </c>
      <c r="BS91">
        <v>0.45</v>
      </c>
      <c r="BT91">
        <v>0</v>
      </c>
      <c r="BU91">
        <v>0</v>
      </c>
      <c r="BV91">
        <v>0</v>
      </c>
      <c r="BW91">
        <f t="shared" si="5"/>
        <v>66.930000000000007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215.53139400000001</v>
      </c>
      <c r="L92">
        <v>237.15906100000001</v>
      </c>
      <c r="M92">
        <v>92</v>
      </c>
      <c r="N92">
        <v>118.125</v>
      </c>
      <c r="O92">
        <v>123.66562500000001</v>
      </c>
      <c r="P92">
        <v>118.5</v>
      </c>
      <c r="Q92">
        <v>0</v>
      </c>
      <c r="R92">
        <v>15.128066</v>
      </c>
      <c r="S92">
        <v>9.72879</v>
      </c>
      <c r="T92">
        <v>0</v>
      </c>
      <c r="U92">
        <v>343.125</v>
      </c>
      <c r="V92">
        <v>0</v>
      </c>
      <c r="W92">
        <v>38.918900000000001</v>
      </c>
      <c r="X92">
        <v>124.1508</v>
      </c>
      <c r="Y92">
        <v>0</v>
      </c>
      <c r="Z92">
        <v>6.5537999999999998</v>
      </c>
      <c r="AA92">
        <v>41.238</v>
      </c>
      <c r="AB92">
        <v>26.260100000000001</v>
      </c>
      <c r="AC92">
        <v>19.35568</v>
      </c>
      <c r="AD92">
        <v>36.544144000000003</v>
      </c>
      <c r="AE92">
        <v>49.436556000000003</v>
      </c>
      <c r="AF92">
        <v>17.748000000000001</v>
      </c>
      <c r="AG92">
        <v>40.584000000000003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0</v>
      </c>
      <c r="AN92">
        <v>0</v>
      </c>
      <c r="AO92">
        <v>28.518000000000001</v>
      </c>
      <c r="AP92">
        <v>11.529</v>
      </c>
      <c r="AQ92">
        <v>62.244</v>
      </c>
      <c r="AR92">
        <v>52.991999999999997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66.930000000000007</v>
      </c>
      <c r="BA92">
        <f t="shared" si="4"/>
        <v>2112.6788159999996</v>
      </c>
      <c r="BB92">
        <v>89</v>
      </c>
      <c r="BD92">
        <v>14.24</v>
      </c>
      <c r="BE92">
        <v>8.4</v>
      </c>
      <c r="BF92">
        <v>1.64</v>
      </c>
      <c r="BG92">
        <v>0</v>
      </c>
      <c r="BH92">
        <v>6.47</v>
      </c>
      <c r="BI92">
        <v>7.89</v>
      </c>
      <c r="BJ92">
        <v>4.1100000000000003</v>
      </c>
      <c r="BK92">
        <v>3.06</v>
      </c>
      <c r="BL92">
        <v>1.1100000000000001</v>
      </c>
      <c r="BM92">
        <v>0</v>
      </c>
      <c r="BN92">
        <v>0</v>
      </c>
      <c r="BO92">
        <v>11.73</v>
      </c>
      <c r="BP92">
        <v>4.32</v>
      </c>
      <c r="BQ92">
        <v>0</v>
      </c>
      <c r="BR92">
        <v>3.51</v>
      </c>
      <c r="BS92">
        <v>0.45</v>
      </c>
      <c r="BT92">
        <v>0</v>
      </c>
      <c r="BU92">
        <v>0</v>
      </c>
      <c r="BV92">
        <v>0</v>
      </c>
      <c r="BW92">
        <f t="shared" si="5"/>
        <v>66.930000000000007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215.53139400000001</v>
      </c>
      <c r="L93">
        <v>237.15906100000001</v>
      </c>
      <c r="M93">
        <v>92</v>
      </c>
      <c r="N93">
        <v>118.125</v>
      </c>
      <c r="O93">
        <v>123.66562500000001</v>
      </c>
      <c r="P93">
        <v>125.25</v>
      </c>
      <c r="Q93">
        <v>0</v>
      </c>
      <c r="R93">
        <v>16.462181000000001</v>
      </c>
      <c r="S93">
        <v>10.962756000000001</v>
      </c>
      <c r="T93">
        <v>0</v>
      </c>
      <c r="U93">
        <v>343.125</v>
      </c>
      <c r="V93">
        <v>0</v>
      </c>
      <c r="W93">
        <v>38.918900000000001</v>
      </c>
      <c r="X93">
        <v>124.1508</v>
      </c>
      <c r="Y93">
        <v>0</v>
      </c>
      <c r="Z93">
        <v>6.5537999999999998</v>
      </c>
      <c r="AA93">
        <v>41.238</v>
      </c>
      <c r="AB93">
        <v>26.260100000000001</v>
      </c>
      <c r="AC93">
        <v>19.35568</v>
      </c>
      <c r="AD93">
        <v>36.544144000000003</v>
      </c>
      <c r="AE93">
        <v>49.436556000000003</v>
      </c>
      <c r="AF93">
        <v>17.748000000000001</v>
      </c>
      <c r="AG93">
        <v>40.584000000000003</v>
      </c>
      <c r="AH93">
        <v>113.45059999999999</v>
      </c>
      <c r="AI93">
        <v>0</v>
      </c>
      <c r="AJ93">
        <v>0</v>
      </c>
      <c r="AK93">
        <v>50.76</v>
      </c>
      <c r="AL93">
        <v>23.24</v>
      </c>
      <c r="AM93">
        <v>0</v>
      </c>
      <c r="AN93">
        <v>0</v>
      </c>
      <c r="AO93">
        <v>28.812000000000001</v>
      </c>
      <c r="AP93">
        <v>11.529</v>
      </c>
      <c r="AQ93">
        <v>62.244</v>
      </c>
      <c r="AR93">
        <v>52.991999999999997</v>
      </c>
      <c r="AS93">
        <v>10.7616</v>
      </c>
      <c r="AT93">
        <v>14.540198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66.930000000000007</v>
      </c>
      <c r="BA93">
        <f t="shared" si="4"/>
        <v>2118.3303949999995</v>
      </c>
      <c r="BB93">
        <v>90</v>
      </c>
      <c r="BD93">
        <v>14.24</v>
      </c>
      <c r="BE93">
        <v>8.4</v>
      </c>
      <c r="BF93">
        <v>1.64</v>
      </c>
      <c r="BG93">
        <v>0</v>
      </c>
      <c r="BH93">
        <v>6.47</v>
      </c>
      <c r="BI93">
        <v>7.89</v>
      </c>
      <c r="BJ93">
        <v>4.1100000000000003</v>
      </c>
      <c r="BK93">
        <v>3.06</v>
      </c>
      <c r="BL93">
        <v>1.1100000000000001</v>
      </c>
      <c r="BM93">
        <v>0</v>
      </c>
      <c r="BN93">
        <v>0</v>
      </c>
      <c r="BO93">
        <v>11.73</v>
      </c>
      <c r="BP93">
        <v>4.32</v>
      </c>
      <c r="BQ93">
        <v>0</v>
      </c>
      <c r="BR93">
        <v>3.51</v>
      </c>
      <c r="BS93">
        <v>0.45</v>
      </c>
      <c r="BT93">
        <v>0</v>
      </c>
      <c r="BU93">
        <v>0</v>
      </c>
      <c r="BV93">
        <v>0</v>
      </c>
      <c r="BW93">
        <f t="shared" si="5"/>
        <v>66.930000000000007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215.53139400000001</v>
      </c>
      <c r="L94">
        <v>237.15906100000001</v>
      </c>
      <c r="M94">
        <v>92</v>
      </c>
      <c r="N94">
        <v>118.125</v>
      </c>
      <c r="O94">
        <v>123.66562500000001</v>
      </c>
      <c r="P94">
        <v>125.25</v>
      </c>
      <c r="Q94">
        <v>0</v>
      </c>
      <c r="R94">
        <v>16.462181000000001</v>
      </c>
      <c r="S94">
        <v>10.962756000000001</v>
      </c>
      <c r="T94">
        <v>0</v>
      </c>
      <c r="U94">
        <v>343.125</v>
      </c>
      <c r="V94">
        <v>0</v>
      </c>
      <c r="W94">
        <v>38.918900000000001</v>
      </c>
      <c r="X94">
        <v>124.1508</v>
      </c>
      <c r="Y94">
        <v>0</v>
      </c>
      <c r="Z94">
        <v>6.5537999999999998</v>
      </c>
      <c r="AA94">
        <v>41.238</v>
      </c>
      <c r="AB94">
        <v>26.260100000000001</v>
      </c>
      <c r="AC94">
        <v>19.35568</v>
      </c>
      <c r="AD94">
        <v>36.544144000000003</v>
      </c>
      <c r="AE94">
        <v>48.112499999999997</v>
      </c>
      <c r="AF94">
        <v>17.748000000000001</v>
      </c>
      <c r="AG94">
        <v>40.584000000000003</v>
      </c>
      <c r="AH94">
        <v>107.011</v>
      </c>
      <c r="AI94">
        <v>0</v>
      </c>
      <c r="AJ94">
        <v>0</v>
      </c>
      <c r="AK94">
        <v>50.76</v>
      </c>
      <c r="AL94">
        <v>23.24</v>
      </c>
      <c r="AM94">
        <v>0</v>
      </c>
      <c r="AN94">
        <v>0</v>
      </c>
      <c r="AO94">
        <v>28.812000000000001</v>
      </c>
      <c r="AP94">
        <v>11.529</v>
      </c>
      <c r="AQ94">
        <v>62.244</v>
      </c>
      <c r="AR94">
        <v>4.4160000000000004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66.77</v>
      </c>
      <c r="BA94">
        <f t="shared" si="4"/>
        <v>2062.2873409999993</v>
      </c>
      <c r="BB94">
        <v>91</v>
      </c>
      <c r="BD94">
        <v>14.24</v>
      </c>
      <c r="BE94">
        <v>8.4</v>
      </c>
      <c r="BF94">
        <v>1.64</v>
      </c>
      <c r="BG94">
        <v>0</v>
      </c>
      <c r="BH94">
        <v>6.47</v>
      </c>
      <c r="BI94">
        <v>7.89</v>
      </c>
      <c r="BJ94">
        <v>4.1100000000000003</v>
      </c>
      <c r="BK94">
        <v>2.98</v>
      </c>
      <c r="BL94">
        <v>1.03</v>
      </c>
      <c r="BM94">
        <v>0</v>
      </c>
      <c r="BN94">
        <v>0</v>
      </c>
      <c r="BO94">
        <v>11.73</v>
      </c>
      <c r="BP94">
        <v>4.32</v>
      </c>
      <c r="BQ94">
        <v>0</v>
      </c>
      <c r="BR94">
        <v>3.51</v>
      </c>
      <c r="BS94">
        <v>0.45</v>
      </c>
      <c r="BT94">
        <v>0</v>
      </c>
      <c r="BU94">
        <v>0</v>
      </c>
      <c r="BV94">
        <v>0</v>
      </c>
      <c r="BW94">
        <f t="shared" si="5"/>
        <v>66.77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215.53139400000001</v>
      </c>
      <c r="L95">
        <v>237.15906100000001</v>
      </c>
      <c r="M95">
        <v>92</v>
      </c>
      <c r="N95">
        <v>118.125</v>
      </c>
      <c r="O95">
        <v>123.66562500000001</v>
      </c>
      <c r="P95">
        <v>125.25</v>
      </c>
      <c r="Q95">
        <v>0</v>
      </c>
      <c r="R95">
        <v>16.462181000000001</v>
      </c>
      <c r="S95">
        <v>10.962756000000001</v>
      </c>
      <c r="T95">
        <v>0</v>
      </c>
      <c r="U95">
        <v>343.125</v>
      </c>
      <c r="V95">
        <v>0</v>
      </c>
      <c r="W95">
        <v>38.918900000000001</v>
      </c>
      <c r="X95">
        <v>124.1508</v>
      </c>
      <c r="Y95">
        <v>0</v>
      </c>
      <c r="Z95">
        <v>6.5537999999999998</v>
      </c>
      <c r="AA95">
        <v>41.238</v>
      </c>
      <c r="AB95">
        <v>26.260100000000001</v>
      </c>
      <c r="AC95">
        <v>19.35568</v>
      </c>
      <c r="AD95">
        <v>36.544144000000003</v>
      </c>
      <c r="AE95">
        <v>48.112499999999997</v>
      </c>
      <c r="AF95">
        <v>17.748000000000001</v>
      </c>
      <c r="AG95">
        <v>40.584000000000003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0</v>
      </c>
      <c r="AN95">
        <v>0</v>
      </c>
      <c r="AO95">
        <v>28.812000000000001</v>
      </c>
      <c r="AP95">
        <v>11.529</v>
      </c>
      <c r="AQ95">
        <v>62.244</v>
      </c>
      <c r="AR95">
        <v>4.4160000000000004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66.77</v>
      </c>
      <c r="BA95">
        <f t="shared" si="4"/>
        <v>2048.8399409999993</v>
      </c>
      <c r="BB95">
        <v>92</v>
      </c>
      <c r="BD95">
        <v>14.24</v>
      </c>
      <c r="BE95">
        <v>8.4</v>
      </c>
      <c r="BF95">
        <v>1.64</v>
      </c>
      <c r="BG95">
        <v>0</v>
      </c>
      <c r="BH95">
        <v>6.47</v>
      </c>
      <c r="BI95">
        <v>7.89</v>
      </c>
      <c r="BJ95">
        <v>4.1100000000000003</v>
      </c>
      <c r="BK95">
        <v>2.98</v>
      </c>
      <c r="BL95">
        <v>1.03</v>
      </c>
      <c r="BM95">
        <v>0</v>
      </c>
      <c r="BN95">
        <v>0</v>
      </c>
      <c r="BO95">
        <v>11.73</v>
      </c>
      <c r="BP95">
        <v>4.32</v>
      </c>
      <c r="BQ95">
        <v>0</v>
      </c>
      <c r="BR95">
        <v>3.51</v>
      </c>
      <c r="BS95">
        <v>0.45</v>
      </c>
      <c r="BT95">
        <v>0</v>
      </c>
      <c r="BU95">
        <v>0</v>
      </c>
      <c r="BV95">
        <v>0</v>
      </c>
      <c r="BW95">
        <f t="shared" si="5"/>
        <v>66.77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215.53139400000001</v>
      </c>
      <c r="L96">
        <v>237.15906100000001</v>
      </c>
      <c r="M96">
        <v>92</v>
      </c>
      <c r="N96">
        <v>118.125</v>
      </c>
      <c r="O96">
        <v>123.66562500000001</v>
      </c>
      <c r="P96">
        <v>125.25</v>
      </c>
      <c r="Q96">
        <v>0</v>
      </c>
      <c r="R96">
        <v>16.462181000000001</v>
      </c>
      <c r="S96">
        <v>10.962756000000001</v>
      </c>
      <c r="T96">
        <v>0</v>
      </c>
      <c r="U96">
        <v>343.125</v>
      </c>
      <c r="V96">
        <v>0</v>
      </c>
      <c r="W96">
        <v>38.918900000000001</v>
      </c>
      <c r="X96">
        <v>124.1508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17.748000000000001</v>
      </c>
      <c r="AG96">
        <v>40.584000000000003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0</v>
      </c>
      <c r="AN96">
        <v>0</v>
      </c>
      <c r="AO96">
        <v>28.812000000000001</v>
      </c>
      <c r="AP96">
        <v>11.529</v>
      </c>
      <c r="AQ96">
        <v>62.244</v>
      </c>
      <c r="AR96">
        <v>4.4160000000000004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66.77</v>
      </c>
      <c r="BA96">
        <f t="shared" si="4"/>
        <v>2012.7724009999995</v>
      </c>
      <c r="BB96">
        <v>93</v>
      </c>
      <c r="BD96">
        <v>14.24</v>
      </c>
      <c r="BE96">
        <v>8.4</v>
      </c>
      <c r="BF96">
        <v>1.64</v>
      </c>
      <c r="BG96">
        <v>0</v>
      </c>
      <c r="BH96">
        <v>6.47</v>
      </c>
      <c r="BI96">
        <v>7.89</v>
      </c>
      <c r="BJ96">
        <v>4.1100000000000003</v>
      </c>
      <c r="BK96">
        <v>2.98</v>
      </c>
      <c r="BL96">
        <v>1.03</v>
      </c>
      <c r="BM96">
        <v>0</v>
      </c>
      <c r="BN96">
        <v>0</v>
      </c>
      <c r="BO96">
        <v>11.73</v>
      </c>
      <c r="BP96">
        <v>4.32</v>
      </c>
      <c r="BQ96">
        <v>0</v>
      </c>
      <c r="BR96">
        <v>3.51</v>
      </c>
      <c r="BS96">
        <v>0.45</v>
      </c>
      <c r="BT96">
        <v>0</v>
      </c>
      <c r="BU96">
        <v>0</v>
      </c>
      <c r="BV96">
        <v>0</v>
      </c>
      <c r="BW96">
        <f t="shared" si="5"/>
        <v>66.77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215.53139400000001</v>
      </c>
      <c r="L97">
        <v>237.15906100000001</v>
      </c>
      <c r="M97">
        <v>45</v>
      </c>
      <c r="N97">
        <v>118.125</v>
      </c>
      <c r="O97">
        <v>123.66562500000001</v>
      </c>
      <c r="P97">
        <v>125.25</v>
      </c>
      <c r="Q97">
        <v>0</v>
      </c>
      <c r="R97">
        <v>16.462181000000001</v>
      </c>
      <c r="S97">
        <v>10.962756000000001</v>
      </c>
      <c r="T97">
        <v>0</v>
      </c>
      <c r="U97">
        <v>343.125</v>
      </c>
      <c r="V97">
        <v>0</v>
      </c>
      <c r="W97">
        <v>29.918900000000001</v>
      </c>
      <c r="X97">
        <v>99.150800000000004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17.748000000000001</v>
      </c>
      <c r="AG97">
        <v>40.584000000000003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0</v>
      </c>
      <c r="AN97">
        <v>0</v>
      </c>
      <c r="AO97">
        <v>28.812000000000001</v>
      </c>
      <c r="AP97">
        <v>11.529</v>
      </c>
      <c r="AQ97">
        <v>46.683</v>
      </c>
      <c r="AR97">
        <v>4.4160000000000004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66.77</v>
      </c>
      <c r="BA97">
        <f t="shared" si="4"/>
        <v>1898.8909009999995</v>
      </c>
      <c r="BB97">
        <v>94</v>
      </c>
      <c r="BD97">
        <v>14.24</v>
      </c>
      <c r="BE97">
        <v>8.4</v>
      </c>
      <c r="BF97">
        <v>1.64</v>
      </c>
      <c r="BG97">
        <v>0</v>
      </c>
      <c r="BH97">
        <v>6.47</v>
      </c>
      <c r="BI97">
        <v>7.89</v>
      </c>
      <c r="BJ97">
        <v>4.1100000000000003</v>
      </c>
      <c r="BK97">
        <v>2.98</v>
      </c>
      <c r="BL97">
        <v>1.03</v>
      </c>
      <c r="BM97">
        <v>0</v>
      </c>
      <c r="BN97">
        <v>0</v>
      </c>
      <c r="BO97">
        <v>11.73</v>
      </c>
      <c r="BP97">
        <v>4.32</v>
      </c>
      <c r="BQ97">
        <v>0</v>
      </c>
      <c r="BR97">
        <v>3.51</v>
      </c>
      <c r="BS97">
        <v>0.45</v>
      </c>
      <c r="BT97">
        <v>0</v>
      </c>
      <c r="BU97">
        <v>0</v>
      </c>
      <c r="BV97">
        <v>0</v>
      </c>
      <c r="BW97">
        <f t="shared" si="5"/>
        <v>66.77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215.53139400000001</v>
      </c>
      <c r="L98">
        <v>237.15906100000001</v>
      </c>
      <c r="M98">
        <v>45</v>
      </c>
      <c r="N98">
        <v>118.125</v>
      </c>
      <c r="O98">
        <v>123.66562500000001</v>
      </c>
      <c r="P98">
        <v>125.25</v>
      </c>
      <c r="Q98">
        <v>0</v>
      </c>
      <c r="R98">
        <v>16.462181000000001</v>
      </c>
      <c r="S98">
        <v>10.962756000000001</v>
      </c>
      <c r="T98">
        <v>0</v>
      </c>
      <c r="U98">
        <v>343.125</v>
      </c>
      <c r="V98">
        <v>0</v>
      </c>
      <c r="W98">
        <v>29.918900000000001</v>
      </c>
      <c r="X98">
        <v>99.150800000000004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17.748000000000001</v>
      </c>
      <c r="AG98">
        <v>40.584000000000003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0</v>
      </c>
      <c r="AN98">
        <v>0</v>
      </c>
      <c r="AO98">
        <v>28.812000000000001</v>
      </c>
      <c r="AP98">
        <v>11.529</v>
      </c>
      <c r="AQ98">
        <v>37.799999999999997</v>
      </c>
      <c r="AR98">
        <v>4.4160000000000004</v>
      </c>
      <c r="AS98">
        <v>10.7616</v>
      </c>
      <c r="AT98">
        <v>14.796129000000001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66.77</v>
      </c>
      <c r="BA98">
        <f t="shared" si="4"/>
        <v>1889.8072299999997</v>
      </c>
      <c r="BB98">
        <v>95</v>
      </c>
      <c r="BD98">
        <v>14.24</v>
      </c>
      <c r="BE98">
        <v>8.4</v>
      </c>
      <c r="BF98">
        <v>1.64</v>
      </c>
      <c r="BG98">
        <v>0</v>
      </c>
      <c r="BH98">
        <v>6.47</v>
      </c>
      <c r="BI98">
        <v>7.89</v>
      </c>
      <c r="BJ98">
        <v>4.1100000000000003</v>
      </c>
      <c r="BK98">
        <v>2.98</v>
      </c>
      <c r="BL98">
        <v>1.03</v>
      </c>
      <c r="BM98">
        <v>0</v>
      </c>
      <c r="BN98">
        <v>0</v>
      </c>
      <c r="BO98">
        <v>11.73</v>
      </c>
      <c r="BP98">
        <v>4.32</v>
      </c>
      <c r="BQ98">
        <v>0</v>
      </c>
      <c r="BR98">
        <v>3.51</v>
      </c>
      <c r="BS98">
        <v>0.45</v>
      </c>
      <c r="BT98">
        <v>0</v>
      </c>
      <c r="BU98">
        <v>0</v>
      </c>
      <c r="BV98">
        <v>0</v>
      </c>
      <c r="BW98">
        <f t="shared" si="5"/>
        <v>66.77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3.1575000000000002E-3</v>
      </c>
      <c r="H99">
        <f t="shared" si="6"/>
        <v>0</v>
      </c>
      <c r="I99">
        <f t="shared" si="6"/>
        <v>0</v>
      </c>
      <c r="J99">
        <f t="shared" si="6"/>
        <v>3.3500000000000001E-4</v>
      </c>
      <c r="K99">
        <f t="shared" si="6"/>
        <v>5.1727534560000024</v>
      </c>
      <c r="L99">
        <f t="shared" si="6"/>
        <v>7.3215189459999914</v>
      </c>
      <c r="M99">
        <f t="shared" si="6"/>
        <v>2.1844999999999999</v>
      </c>
      <c r="N99">
        <f t="shared" si="6"/>
        <v>2.835</v>
      </c>
      <c r="O99">
        <f t="shared" si="6"/>
        <v>2.9679749999999947</v>
      </c>
      <c r="P99">
        <f t="shared" si="6"/>
        <v>2.8338937499999983</v>
      </c>
      <c r="Q99">
        <f t="shared" si="6"/>
        <v>0</v>
      </c>
      <c r="R99">
        <f t="shared" si="6"/>
        <v>0.4516320215000002</v>
      </c>
      <c r="S99">
        <f t="shared" si="6"/>
        <v>0.41139159574999962</v>
      </c>
      <c r="T99">
        <f t="shared" si="6"/>
        <v>0</v>
      </c>
      <c r="U99">
        <f t="shared" si="6"/>
        <v>7.052310000000003</v>
      </c>
      <c r="V99">
        <f t="shared" si="6"/>
        <v>0.24319205275000008</v>
      </c>
      <c r="W99">
        <f t="shared" si="6"/>
        <v>0.89108972499999961</v>
      </c>
      <c r="X99">
        <f t="shared" si="6"/>
        <v>2.8591607249999975</v>
      </c>
      <c r="Y99">
        <f t="shared" si="6"/>
        <v>0</v>
      </c>
      <c r="Z99">
        <f t="shared" si="6"/>
        <v>0.17570905000000014</v>
      </c>
      <c r="AA99">
        <f t="shared" si="6"/>
        <v>0.27672910000000017</v>
      </c>
      <c r="AB99">
        <f t="shared" si="6"/>
        <v>0.42286092499999961</v>
      </c>
      <c r="AC99">
        <f t="shared" si="6"/>
        <v>0.31211033999999949</v>
      </c>
      <c r="AD99">
        <f t="shared" si="6"/>
        <v>0.87705945599999924</v>
      </c>
      <c r="AE99">
        <f t="shared" si="6"/>
        <v>0.88815418400000024</v>
      </c>
      <c r="AF99">
        <f t="shared" si="6"/>
        <v>0.31019560000000035</v>
      </c>
      <c r="AG99">
        <f t="shared" si="6"/>
        <v>0.97401599999999866</v>
      </c>
      <c r="AH99">
        <f t="shared" si="6"/>
        <v>1.7046000000000017</v>
      </c>
      <c r="AI99">
        <f t="shared" si="6"/>
        <v>0.20457109999999998</v>
      </c>
      <c r="AJ99">
        <f t="shared" si="6"/>
        <v>0</v>
      </c>
      <c r="AK99">
        <f t="shared" si="6"/>
        <v>1.2182400000000029</v>
      </c>
      <c r="AL99">
        <f t="shared" si="6"/>
        <v>0.72189249999999905</v>
      </c>
      <c r="AM99">
        <f t="shared" si="6"/>
        <v>0.11995933600000007</v>
      </c>
      <c r="AN99">
        <f t="shared" si="6"/>
        <v>0</v>
      </c>
      <c r="AO99">
        <f t="shared" si="6"/>
        <v>0.67517099999999985</v>
      </c>
      <c r="AP99">
        <f t="shared" si="6"/>
        <v>0.2780410499999999</v>
      </c>
      <c r="AQ99">
        <f t="shared" si="6"/>
        <v>0.6230699999999999</v>
      </c>
      <c r="AR99">
        <f t="shared" si="6"/>
        <v>0.27379200000000026</v>
      </c>
      <c r="AS99">
        <f t="shared" si="6"/>
        <v>0.23123988000000048</v>
      </c>
      <c r="AT99">
        <f t="shared" si="6"/>
        <v>0.34981960499999948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1.6548875000000016</v>
      </c>
      <c r="BA99">
        <f t="shared" si="4"/>
        <v>47.52002839799998</v>
      </c>
      <c r="BD99">
        <f t="shared" ref="BD99:BW99" si="7">SUM(BD3:BD98)/4000</f>
        <v>0.34314000000000017</v>
      </c>
      <c r="BE99">
        <f t="shared" si="7"/>
        <v>0.20240999999999965</v>
      </c>
      <c r="BF99">
        <f t="shared" si="7"/>
        <v>4.1314999999999935E-2</v>
      </c>
      <c r="BG99">
        <f t="shared" si="7"/>
        <v>0</v>
      </c>
      <c r="BH99">
        <f t="shared" si="7"/>
        <v>0.16144000000000039</v>
      </c>
      <c r="BI99">
        <f t="shared" si="7"/>
        <v>0.19013999999999973</v>
      </c>
      <c r="BJ99">
        <f t="shared" si="7"/>
        <v>9.9030000000000229E-2</v>
      </c>
      <c r="BK99">
        <f t="shared" si="7"/>
        <v>7.5235000000000038E-2</v>
      </c>
      <c r="BL99">
        <f t="shared" si="7"/>
        <v>2.57275E-2</v>
      </c>
      <c r="BM99">
        <f t="shared" si="7"/>
        <v>0</v>
      </c>
      <c r="BN99">
        <f t="shared" si="7"/>
        <v>0</v>
      </c>
      <c r="BO99">
        <f t="shared" si="7"/>
        <v>0.3128400000000004</v>
      </c>
      <c r="BP99">
        <f t="shared" si="7"/>
        <v>0.10406999999999987</v>
      </c>
      <c r="BQ99">
        <f t="shared" si="7"/>
        <v>0</v>
      </c>
      <c r="BR99">
        <f t="shared" si="7"/>
        <v>9.0829999999999939E-2</v>
      </c>
      <c r="BS99">
        <f t="shared" si="7"/>
        <v>8.709999999999999E-3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1.6548875000000016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208.78526099999999</v>
      </c>
      <c r="L3">
        <v>229.13501099999999</v>
      </c>
      <c r="M3">
        <v>89.120400000000004</v>
      </c>
      <c r="N3">
        <v>114.427688</v>
      </c>
      <c r="O3">
        <v>119.79489100000001</v>
      </c>
      <c r="P3">
        <v>86.456474999999998</v>
      </c>
      <c r="Q3">
        <v>0</v>
      </c>
      <c r="R3">
        <v>18.108712000000001</v>
      </c>
      <c r="S3">
        <v>11.161159</v>
      </c>
      <c r="T3">
        <v>0</v>
      </c>
      <c r="U3">
        <v>270.441666</v>
      </c>
      <c r="V3">
        <v>0</v>
      </c>
      <c r="W3">
        <v>22.948502999999999</v>
      </c>
      <c r="X3">
        <v>73.514643000000007</v>
      </c>
      <c r="Y3">
        <v>0</v>
      </c>
      <c r="Z3">
        <v>6.3486659999999997</v>
      </c>
      <c r="AA3">
        <v>0</v>
      </c>
      <c r="AB3">
        <v>12.654515999999999</v>
      </c>
      <c r="AC3">
        <v>9.374924</v>
      </c>
      <c r="AD3">
        <v>35.400312</v>
      </c>
      <c r="AE3">
        <v>46.606579000000004</v>
      </c>
      <c r="AF3">
        <v>8.5962440000000004</v>
      </c>
      <c r="AG3">
        <v>39.313721000000001</v>
      </c>
      <c r="AH3">
        <v>90.635058999999998</v>
      </c>
      <c r="AI3">
        <v>0</v>
      </c>
      <c r="AJ3">
        <v>0</v>
      </c>
      <c r="AK3">
        <v>49.171211999999997</v>
      </c>
      <c r="AL3">
        <v>73.165910999999994</v>
      </c>
      <c r="AM3">
        <v>5.1134570000000004</v>
      </c>
      <c r="AN3">
        <v>0</v>
      </c>
      <c r="AO3">
        <v>27.625387</v>
      </c>
      <c r="AP3">
        <v>5.5840709999999998</v>
      </c>
      <c r="AQ3">
        <v>0</v>
      </c>
      <c r="AR3">
        <v>51.333350000000003</v>
      </c>
      <c r="AS3">
        <v>26.061904999999999</v>
      </c>
      <c r="AT3">
        <v>14.329018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67.459999999999994</v>
      </c>
      <c r="BA3">
        <f>SUM(B3:AZ3)</f>
        <v>1812.6687410000002</v>
      </c>
      <c r="BD3">
        <v>14.24</v>
      </c>
      <c r="BE3">
        <v>8.4</v>
      </c>
      <c r="BF3">
        <v>1.87</v>
      </c>
      <c r="BG3">
        <v>0</v>
      </c>
      <c r="BH3">
        <v>6.72</v>
      </c>
      <c r="BI3">
        <v>7.89</v>
      </c>
      <c r="BJ3">
        <v>4.1100000000000003</v>
      </c>
      <c r="BK3">
        <v>3</v>
      </c>
      <c r="BL3">
        <v>1.01</v>
      </c>
      <c r="BM3">
        <v>0</v>
      </c>
      <c r="BN3">
        <v>0</v>
      </c>
      <c r="BO3">
        <v>11.72</v>
      </c>
      <c r="BP3">
        <v>4.3099999999999996</v>
      </c>
      <c r="BQ3">
        <v>0</v>
      </c>
      <c r="BR3">
        <v>3.74</v>
      </c>
      <c r="BS3">
        <v>0.45</v>
      </c>
      <c r="BT3">
        <v>0</v>
      </c>
      <c r="BU3">
        <v>0</v>
      </c>
      <c r="BV3">
        <v>0</v>
      </c>
      <c r="BW3">
        <f>SUM(BD3:BV3)</f>
        <v>67.459999999999994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208.78526099999999</v>
      </c>
      <c r="L4">
        <v>229.13501099999999</v>
      </c>
      <c r="M4">
        <v>89.120400000000004</v>
      </c>
      <c r="N4">
        <v>114.427688</v>
      </c>
      <c r="O4">
        <v>119.79489100000001</v>
      </c>
      <c r="P4">
        <v>86.456474999999998</v>
      </c>
      <c r="Q4">
        <v>0</v>
      </c>
      <c r="R4">
        <v>18.108712000000001</v>
      </c>
      <c r="S4">
        <v>11.161159</v>
      </c>
      <c r="T4">
        <v>0</v>
      </c>
      <c r="U4">
        <v>270.441666</v>
      </c>
      <c r="V4">
        <v>0</v>
      </c>
      <c r="W4">
        <v>22.948502999999999</v>
      </c>
      <c r="X4">
        <v>73.514643000000007</v>
      </c>
      <c r="Y4">
        <v>0</v>
      </c>
      <c r="Z4">
        <v>6.3486659999999997</v>
      </c>
      <c r="AA4">
        <v>0</v>
      </c>
      <c r="AB4">
        <v>12.654515999999999</v>
      </c>
      <c r="AC4">
        <v>9.374924</v>
      </c>
      <c r="AD4">
        <v>35.400312</v>
      </c>
      <c r="AE4">
        <v>46.606579000000004</v>
      </c>
      <c r="AF4">
        <v>8.5962440000000004</v>
      </c>
      <c r="AG4">
        <v>39.313721000000001</v>
      </c>
      <c r="AH4">
        <v>90.635058999999998</v>
      </c>
      <c r="AI4">
        <v>0</v>
      </c>
      <c r="AJ4">
        <v>0</v>
      </c>
      <c r="AK4">
        <v>49.171211999999997</v>
      </c>
      <c r="AL4">
        <v>73.165910999999994</v>
      </c>
      <c r="AM4">
        <v>5.1134570000000004</v>
      </c>
      <c r="AN4">
        <v>0</v>
      </c>
      <c r="AO4">
        <v>27.625387</v>
      </c>
      <c r="AP4">
        <v>5.5840709999999998</v>
      </c>
      <c r="AQ4">
        <v>0</v>
      </c>
      <c r="AR4">
        <v>51.333350000000003</v>
      </c>
      <c r="AS4">
        <v>26.061904999999999</v>
      </c>
      <c r="AT4">
        <v>11.858309999999999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67.459999999999994</v>
      </c>
      <c r="BA4">
        <f t="shared" ref="BA4:BA67" si="1">SUM(B4:AZ4)</f>
        <v>1810.1980330000004</v>
      </c>
      <c r="BD4">
        <v>14.24</v>
      </c>
      <c r="BE4">
        <v>8.4</v>
      </c>
      <c r="BF4">
        <v>1.87</v>
      </c>
      <c r="BG4">
        <v>0</v>
      </c>
      <c r="BH4">
        <v>6.72</v>
      </c>
      <c r="BI4">
        <v>7.89</v>
      </c>
      <c r="BJ4">
        <v>4.1100000000000003</v>
      </c>
      <c r="BK4">
        <v>3</v>
      </c>
      <c r="BL4">
        <v>1.01</v>
      </c>
      <c r="BM4">
        <v>0</v>
      </c>
      <c r="BN4">
        <v>0</v>
      </c>
      <c r="BO4">
        <v>11.72</v>
      </c>
      <c r="BP4">
        <v>4.3099999999999996</v>
      </c>
      <c r="BQ4">
        <v>0</v>
      </c>
      <c r="BR4">
        <v>3.74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67.459999999999994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208.78526099999999</v>
      </c>
      <c r="L5">
        <v>229.13501099999999</v>
      </c>
      <c r="M5">
        <v>89.120400000000004</v>
      </c>
      <c r="N5">
        <v>114.427688</v>
      </c>
      <c r="O5">
        <v>119.79489100000001</v>
      </c>
      <c r="P5">
        <v>86.456474999999998</v>
      </c>
      <c r="Q5">
        <v>0</v>
      </c>
      <c r="R5">
        <v>21.390702000000001</v>
      </c>
      <c r="S5">
        <v>13.410645000000001</v>
      </c>
      <c r="T5">
        <v>0</v>
      </c>
      <c r="U5">
        <v>270.441666</v>
      </c>
      <c r="V5">
        <v>0</v>
      </c>
      <c r="W5">
        <v>22.948502999999999</v>
      </c>
      <c r="X5">
        <v>73.514643000000007</v>
      </c>
      <c r="Y5">
        <v>0</v>
      </c>
      <c r="Z5">
        <v>6.3486659999999997</v>
      </c>
      <c r="AA5">
        <v>0</v>
      </c>
      <c r="AB5">
        <v>12.654515999999999</v>
      </c>
      <c r="AC5">
        <v>9.374924</v>
      </c>
      <c r="AD5">
        <v>35.400312</v>
      </c>
      <c r="AE5">
        <v>46.606579000000004</v>
      </c>
      <c r="AF5">
        <v>8.5962440000000004</v>
      </c>
      <c r="AG5">
        <v>39.313721000000001</v>
      </c>
      <c r="AH5">
        <v>67.976293999999996</v>
      </c>
      <c r="AI5">
        <v>0</v>
      </c>
      <c r="AJ5">
        <v>0</v>
      </c>
      <c r="AK5">
        <v>49.171211999999997</v>
      </c>
      <c r="AL5">
        <v>73.165910999999994</v>
      </c>
      <c r="AM5">
        <v>0</v>
      </c>
      <c r="AN5">
        <v>0</v>
      </c>
      <c r="AO5">
        <v>27.625387</v>
      </c>
      <c r="AP5">
        <v>12.533137</v>
      </c>
      <c r="AQ5">
        <v>0</v>
      </c>
      <c r="AR5">
        <v>4.2777789999999998</v>
      </c>
      <c r="AS5">
        <v>28.668095000000001</v>
      </c>
      <c r="AT5">
        <v>14.5274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67.459999999999994</v>
      </c>
      <c r="BA5">
        <f t="shared" si="1"/>
        <v>1753.1260620000003</v>
      </c>
      <c r="BD5">
        <v>14.24</v>
      </c>
      <c r="BE5">
        <v>8.4</v>
      </c>
      <c r="BF5">
        <v>1.87</v>
      </c>
      <c r="BG5">
        <v>0</v>
      </c>
      <c r="BH5">
        <v>6.72</v>
      </c>
      <c r="BI5">
        <v>7.89</v>
      </c>
      <c r="BJ5">
        <v>4.1100000000000003</v>
      </c>
      <c r="BK5">
        <v>3</v>
      </c>
      <c r="BL5">
        <v>1.01</v>
      </c>
      <c r="BM5">
        <v>0</v>
      </c>
      <c r="BN5">
        <v>0</v>
      </c>
      <c r="BO5">
        <v>11.72</v>
      </c>
      <c r="BP5">
        <v>4.3099999999999996</v>
      </c>
      <c r="BQ5">
        <v>0</v>
      </c>
      <c r="BR5">
        <v>3.74</v>
      </c>
      <c r="BS5">
        <v>0.45</v>
      </c>
      <c r="BT5">
        <v>0</v>
      </c>
      <c r="BU5">
        <v>0</v>
      </c>
      <c r="BV5">
        <v>0</v>
      </c>
      <c r="BW5">
        <f t="shared" si="2"/>
        <v>67.459999999999994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208.78526099999999</v>
      </c>
      <c r="L6">
        <v>229.13501099999999</v>
      </c>
      <c r="M6">
        <v>89.120400000000004</v>
      </c>
      <c r="N6">
        <v>114.427688</v>
      </c>
      <c r="O6">
        <v>119.79489100000001</v>
      </c>
      <c r="P6">
        <v>86.456474999999998</v>
      </c>
      <c r="Q6">
        <v>0</v>
      </c>
      <c r="R6">
        <v>21.390702000000001</v>
      </c>
      <c r="S6">
        <v>13.410645000000001</v>
      </c>
      <c r="T6">
        <v>0</v>
      </c>
      <c r="U6">
        <v>270.441666</v>
      </c>
      <c r="V6">
        <v>0</v>
      </c>
      <c r="W6">
        <v>22.948502999999999</v>
      </c>
      <c r="X6">
        <v>73.514643000000007</v>
      </c>
      <c r="Y6">
        <v>0</v>
      </c>
      <c r="Z6">
        <v>6.3486659999999997</v>
      </c>
      <c r="AA6">
        <v>0</v>
      </c>
      <c r="AB6">
        <v>12.654515999999999</v>
      </c>
      <c r="AC6">
        <v>9.374924</v>
      </c>
      <c r="AD6">
        <v>35.400312</v>
      </c>
      <c r="AE6">
        <v>46.606579000000004</v>
      </c>
      <c r="AF6">
        <v>8.5962440000000004</v>
      </c>
      <c r="AG6">
        <v>39.313721000000001</v>
      </c>
      <c r="AH6">
        <v>67.976293999999996</v>
      </c>
      <c r="AI6">
        <v>0</v>
      </c>
      <c r="AJ6">
        <v>0</v>
      </c>
      <c r="AK6">
        <v>49.171211999999997</v>
      </c>
      <c r="AL6">
        <v>73.165910999999994</v>
      </c>
      <c r="AM6">
        <v>0</v>
      </c>
      <c r="AN6">
        <v>0</v>
      </c>
      <c r="AO6">
        <v>27.625387</v>
      </c>
      <c r="AP6">
        <v>12.533137</v>
      </c>
      <c r="AQ6">
        <v>0</v>
      </c>
      <c r="AR6">
        <v>4.2777789999999998</v>
      </c>
      <c r="AS6">
        <v>28.668095000000001</v>
      </c>
      <c r="AT6">
        <v>12.625513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67.459999999999994</v>
      </c>
      <c r="BA6">
        <f t="shared" si="1"/>
        <v>1751.2241750000003</v>
      </c>
      <c r="BD6">
        <v>14.24</v>
      </c>
      <c r="BE6">
        <v>8.4</v>
      </c>
      <c r="BF6">
        <v>1.87</v>
      </c>
      <c r="BG6">
        <v>0</v>
      </c>
      <c r="BH6">
        <v>6.72</v>
      </c>
      <c r="BI6">
        <v>7.89</v>
      </c>
      <c r="BJ6">
        <v>4.1100000000000003</v>
      </c>
      <c r="BK6">
        <v>3</v>
      </c>
      <c r="BL6">
        <v>1.01</v>
      </c>
      <c r="BM6">
        <v>0</v>
      </c>
      <c r="BN6">
        <v>0</v>
      </c>
      <c r="BO6">
        <v>11.72</v>
      </c>
      <c r="BP6">
        <v>4.3099999999999996</v>
      </c>
      <c r="BQ6">
        <v>0</v>
      </c>
      <c r="BR6">
        <v>3.74</v>
      </c>
      <c r="BS6">
        <v>0.45</v>
      </c>
      <c r="BT6">
        <v>0</v>
      </c>
      <c r="BU6">
        <v>0</v>
      </c>
      <c r="BV6">
        <v>0</v>
      </c>
      <c r="BW6">
        <f t="shared" si="2"/>
        <v>67.459999999999994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208.78526099999999</v>
      </c>
      <c r="L7">
        <v>229.13501099999999</v>
      </c>
      <c r="M7">
        <v>89.120400000000004</v>
      </c>
      <c r="N7">
        <v>114.427688</v>
      </c>
      <c r="O7">
        <v>119.79489100000001</v>
      </c>
      <c r="P7">
        <v>86.456474999999998</v>
      </c>
      <c r="Q7">
        <v>0</v>
      </c>
      <c r="R7">
        <v>21.390702000000001</v>
      </c>
      <c r="S7">
        <v>13.410645000000001</v>
      </c>
      <c r="T7">
        <v>0</v>
      </c>
      <c r="U7">
        <v>270.441666</v>
      </c>
      <c r="V7">
        <v>0</v>
      </c>
      <c r="W7">
        <v>22.948502999999999</v>
      </c>
      <c r="X7">
        <v>73.514643000000007</v>
      </c>
      <c r="Y7">
        <v>0</v>
      </c>
      <c r="Z7">
        <v>6.3486659999999997</v>
      </c>
      <c r="AA7">
        <v>0</v>
      </c>
      <c r="AB7">
        <v>12.654515999999999</v>
      </c>
      <c r="AC7">
        <v>9.374924</v>
      </c>
      <c r="AD7">
        <v>35.400312</v>
      </c>
      <c r="AE7">
        <v>46.606579000000004</v>
      </c>
      <c r="AF7">
        <v>8.5962440000000004</v>
      </c>
      <c r="AG7">
        <v>39.313721000000001</v>
      </c>
      <c r="AH7">
        <v>67.976293999999996</v>
      </c>
      <c r="AI7">
        <v>0</v>
      </c>
      <c r="AJ7">
        <v>0</v>
      </c>
      <c r="AK7">
        <v>49.171211999999997</v>
      </c>
      <c r="AL7">
        <v>33.768881999999998</v>
      </c>
      <c r="AM7">
        <v>0</v>
      </c>
      <c r="AN7">
        <v>0</v>
      </c>
      <c r="AO7">
        <v>27.625387</v>
      </c>
      <c r="AP7">
        <v>12.533137</v>
      </c>
      <c r="AQ7">
        <v>0</v>
      </c>
      <c r="AR7">
        <v>4.2777789999999998</v>
      </c>
      <c r="AS7">
        <v>28.668095000000001</v>
      </c>
      <c r="AT7">
        <v>12.423859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67.459999999999994</v>
      </c>
      <c r="BA7">
        <f t="shared" si="1"/>
        <v>1711.6254920000003</v>
      </c>
      <c r="BD7">
        <v>14.24</v>
      </c>
      <c r="BE7">
        <v>8.4</v>
      </c>
      <c r="BF7">
        <v>1.87</v>
      </c>
      <c r="BG7">
        <v>0</v>
      </c>
      <c r="BH7">
        <v>6.72</v>
      </c>
      <c r="BI7">
        <v>7.89</v>
      </c>
      <c r="BJ7">
        <v>4.1100000000000003</v>
      </c>
      <c r="BK7">
        <v>3</v>
      </c>
      <c r="BL7">
        <v>1.01</v>
      </c>
      <c r="BM7">
        <v>0</v>
      </c>
      <c r="BN7">
        <v>0</v>
      </c>
      <c r="BO7">
        <v>11.72</v>
      </c>
      <c r="BP7">
        <v>4.3099999999999996</v>
      </c>
      <c r="BQ7">
        <v>0</v>
      </c>
      <c r="BR7">
        <v>3.74</v>
      </c>
      <c r="BS7">
        <v>0.45</v>
      </c>
      <c r="BT7">
        <v>0</v>
      </c>
      <c r="BU7">
        <v>0</v>
      </c>
      <c r="BV7">
        <v>0</v>
      </c>
      <c r="BW7">
        <f t="shared" si="2"/>
        <v>67.459999999999994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208.78526099999999</v>
      </c>
      <c r="L8">
        <v>229.13501099999999</v>
      </c>
      <c r="M8">
        <v>89.120400000000004</v>
      </c>
      <c r="N8">
        <v>114.427688</v>
      </c>
      <c r="O8">
        <v>119.79489100000001</v>
      </c>
      <c r="P8">
        <v>86.456474999999998</v>
      </c>
      <c r="Q8">
        <v>0</v>
      </c>
      <c r="R8">
        <v>21.390702000000001</v>
      </c>
      <c r="S8">
        <v>13.410645000000001</v>
      </c>
      <c r="T8">
        <v>0</v>
      </c>
      <c r="U8">
        <v>270.441666</v>
      </c>
      <c r="V8">
        <v>0</v>
      </c>
      <c r="W8">
        <v>11.324102999999999</v>
      </c>
      <c r="X8">
        <v>45.422342999999998</v>
      </c>
      <c r="Y8">
        <v>0</v>
      </c>
      <c r="Z8">
        <v>6.3486659999999997</v>
      </c>
      <c r="AA8">
        <v>0</v>
      </c>
      <c r="AB8">
        <v>12.654515999999999</v>
      </c>
      <c r="AC8">
        <v>9.374924</v>
      </c>
      <c r="AD8">
        <v>35.400312</v>
      </c>
      <c r="AE8">
        <v>46.606579000000004</v>
      </c>
      <c r="AF8">
        <v>8.5962440000000004</v>
      </c>
      <c r="AG8">
        <v>39.313721000000001</v>
      </c>
      <c r="AH8">
        <v>66.141576999999998</v>
      </c>
      <c r="AI8">
        <v>3.0828880000000001</v>
      </c>
      <c r="AJ8">
        <v>0</v>
      </c>
      <c r="AK8">
        <v>49.171211999999997</v>
      </c>
      <c r="AL8">
        <v>33.768881999999998</v>
      </c>
      <c r="AM8">
        <v>0</v>
      </c>
      <c r="AN8">
        <v>0</v>
      </c>
      <c r="AO8">
        <v>27.625387</v>
      </c>
      <c r="AP8">
        <v>12.533137</v>
      </c>
      <c r="AQ8">
        <v>0</v>
      </c>
      <c r="AR8">
        <v>4.2777789999999998</v>
      </c>
      <c r="AS8">
        <v>28.668095000000001</v>
      </c>
      <c r="AT8">
        <v>12.237049000000001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67.399999999999991</v>
      </c>
      <c r="BA8">
        <f t="shared" si="1"/>
        <v>1672.9101530000003</v>
      </c>
      <c r="BD8">
        <v>14.24</v>
      </c>
      <c r="BE8">
        <v>8.4</v>
      </c>
      <c r="BF8">
        <v>1.81</v>
      </c>
      <c r="BG8">
        <v>0</v>
      </c>
      <c r="BH8">
        <v>6.72</v>
      </c>
      <c r="BI8">
        <v>7.89</v>
      </c>
      <c r="BJ8">
        <v>4.1100000000000003</v>
      </c>
      <c r="BK8">
        <v>3</v>
      </c>
      <c r="BL8">
        <v>1.01</v>
      </c>
      <c r="BM8">
        <v>0</v>
      </c>
      <c r="BN8">
        <v>0</v>
      </c>
      <c r="BO8">
        <v>11.72</v>
      </c>
      <c r="BP8">
        <v>4.3099999999999996</v>
      </c>
      <c r="BQ8">
        <v>0</v>
      </c>
      <c r="BR8">
        <v>3.74</v>
      </c>
      <c r="BS8">
        <v>0.45</v>
      </c>
      <c r="BT8">
        <v>0</v>
      </c>
      <c r="BU8">
        <v>0</v>
      </c>
      <c r="BV8">
        <v>0</v>
      </c>
      <c r="BW8">
        <f t="shared" si="2"/>
        <v>67.399999999999991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208.78526099999999</v>
      </c>
      <c r="L9">
        <v>229.13501099999999</v>
      </c>
      <c r="M9">
        <v>89.120400000000004</v>
      </c>
      <c r="N9">
        <v>114.427688</v>
      </c>
      <c r="O9">
        <v>119.79489100000001</v>
      </c>
      <c r="P9">
        <v>86.456474999999998</v>
      </c>
      <c r="Q9">
        <v>0</v>
      </c>
      <c r="R9">
        <v>21.390702000000001</v>
      </c>
      <c r="S9">
        <v>13.410645000000001</v>
      </c>
      <c r="T9">
        <v>0</v>
      </c>
      <c r="U9">
        <v>270.441666</v>
      </c>
      <c r="V9">
        <v>0</v>
      </c>
      <c r="W9">
        <v>11.324102999999999</v>
      </c>
      <c r="X9">
        <v>45.422342999999998</v>
      </c>
      <c r="Y9">
        <v>0</v>
      </c>
      <c r="Z9">
        <v>6.3486659999999997</v>
      </c>
      <c r="AA9">
        <v>0</v>
      </c>
      <c r="AB9">
        <v>12.654515999999999</v>
      </c>
      <c r="AC9">
        <v>9.374924</v>
      </c>
      <c r="AD9">
        <v>35.400312</v>
      </c>
      <c r="AE9">
        <v>29.828209999999999</v>
      </c>
      <c r="AF9">
        <v>8.5962440000000004</v>
      </c>
      <c r="AG9">
        <v>39.313721000000001</v>
      </c>
      <c r="AH9">
        <v>45.317529999999998</v>
      </c>
      <c r="AI9">
        <v>13.564705999999999</v>
      </c>
      <c r="AJ9">
        <v>0</v>
      </c>
      <c r="AK9">
        <v>49.171211999999997</v>
      </c>
      <c r="AL9">
        <v>22.512588000000001</v>
      </c>
      <c r="AM9">
        <v>0</v>
      </c>
      <c r="AN9">
        <v>0</v>
      </c>
      <c r="AO9">
        <v>27.625387</v>
      </c>
      <c r="AP9">
        <v>12.533137</v>
      </c>
      <c r="AQ9">
        <v>0</v>
      </c>
      <c r="AR9">
        <v>4.2777789999999998</v>
      </c>
      <c r="AS9">
        <v>10.164142999999999</v>
      </c>
      <c r="AT9">
        <v>7.4559329999999999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67.459999999999994</v>
      </c>
      <c r="BA9">
        <f t="shared" si="1"/>
        <v>1611.3081929999998</v>
      </c>
      <c r="BD9">
        <v>14.24</v>
      </c>
      <c r="BE9">
        <v>8.4</v>
      </c>
      <c r="BF9">
        <v>1.87</v>
      </c>
      <c r="BG9">
        <v>0</v>
      </c>
      <c r="BH9">
        <v>6.72</v>
      </c>
      <c r="BI9">
        <v>7.89</v>
      </c>
      <c r="BJ9">
        <v>4.1100000000000003</v>
      </c>
      <c r="BK9">
        <v>3</v>
      </c>
      <c r="BL9">
        <v>1.01</v>
      </c>
      <c r="BM9">
        <v>0</v>
      </c>
      <c r="BN9">
        <v>0</v>
      </c>
      <c r="BO9">
        <v>11.72</v>
      </c>
      <c r="BP9">
        <v>4.3099999999999996</v>
      </c>
      <c r="BQ9">
        <v>0</v>
      </c>
      <c r="BR9">
        <v>3.74</v>
      </c>
      <c r="BS9">
        <v>0.45</v>
      </c>
      <c r="BT9">
        <v>0</v>
      </c>
      <c r="BU9">
        <v>0</v>
      </c>
      <c r="BV9">
        <v>0</v>
      </c>
      <c r="BW9">
        <f t="shared" si="2"/>
        <v>67.459999999999994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208.78526099999999</v>
      </c>
      <c r="L10">
        <v>229.13501099999999</v>
      </c>
      <c r="M10">
        <v>89.120400000000004</v>
      </c>
      <c r="N10">
        <v>114.427688</v>
      </c>
      <c r="O10">
        <v>119.79489100000001</v>
      </c>
      <c r="P10">
        <v>86.456474999999998</v>
      </c>
      <c r="Q10">
        <v>0</v>
      </c>
      <c r="R10">
        <v>21.390702000000001</v>
      </c>
      <c r="S10">
        <v>13.410645000000001</v>
      </c>
      <c r="T10">
        <v>0</v>
      </c>
      <c r="U10">
        <v>270.441666</v>
      </c>
      <c r="V10">
        <v>0</v>
      </c>
      <c r="W10">
        <v>11.324102999999999</v>
      </c>
      <c r="X10">
        <v>45.422342999999998</v>
      </c>
      <c r="Y10">
        <v>0</v>
      </c>
      <c r="Z10">
        <v>6.3486659999999997</v>
      </c>
      <c r="AA10">
        <v>0</v>
      </c>
      <c r="AB10">
        <v>12.654515999999999</v>
      </c>
      <c r="AC10">
        <v>9.374924</v>
      </c>
      <c r="AD10">
        <v>35.400312</v>
      </c>
      <c r="AE10">
        <v>29.828209999999999</v>
      </c>
      <c r="AF10">
        <v>8.5962440000000004</v>
      </c>
      <c r="AG10">
        <v>39.313721000000001</v>
      </c>
      <c r="AH10">
        <v>22.658764999999999</v>
      </c>
      <c r="AI10">
        <v>13.564705999999999</v>
      </c>
      <c r="AJ10">
        <v>0</v>
      </c>
      <c r="AK10">
        <v>49.171211999999997</v>
      </c>
      <c r="AL10">
        <v>22.512588000000001</v>
      </c>
      <c r="AM10">
        <v>0</v>
      </c>
      <c r="AN10">
        <v>0</v>
      </c>
      <c r="AO10">
        <v>27.625387</v>
      </c>
      <c r="AP10">
        <v>12.533137</v>
      </c>
      <c r="AQ10">
        <v>0</v>
      </c>
      <c r="AR10">
        <v>4.2777789999999998</v>
      </c>
      <c r="AS10">
        <v>5.2123809999999997</v>
      </c>
      <c r="AT10">
        <v>11.631886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67.459999999999994</v>
      </c>
      <c r="BA10">
        <f t="shared" si="1"/>
        <v>1587.8736189999997</v>
      </c>
      <c r="BD10">
        <v>14.24</v>
      </c>
      <c r="BE10">
        <v>8.4</v>
      </c>
      <c r="BF10">
        <v>1.87</v>
      </c>
      <c r="BG10">
        <v>0</v>
      </c>
      <c r="BH10">
        <v>6.72</v>
      </c>
      <c r="BI10">
        <v>7.89</v>
      </c>
      <c r="BJ10">
        <v>4.1100000000000003</v>
      </c>
      <c r="BK10">
        <v>3</v>
      </c>
      <c r="BL10">
        <v>1.01</v>
      </c>
      <c r="BM10">
        <v>0</v>
      </c>
      <c r="BN10">
        <v>0</v>
      </c>
      <c r="BO10">
        <v>11.72</v>
      </c>
      <c r="BP10">
        <v>4.3099999999999996</v>
      </c>
      <c r="BQ10">
        <v>0</v>
      </c>
      <c r="BR10">
        <v>3.74</v>
      </c>
      <c r="BS10">
        <v>0.45</v>
      </c>
      <c r="BT10">
        <v>0</v>
      </c>
      <c r="BU10">
        <v>0</v>
      </c>
      <c r="BV10">
        <v>0</v>
      </c>
      <c r="BW10">
        <f t="shared" si="2"/>
        <v>67.459999999999994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208.78526099999999</v>
      </c>
      <c r="L11">
        <v>229.13501099999999</v>
      </c>
      <c r="M11">
        <v>89.120400000000004</v>
      </c>
      <c r="N11">
        <v>114.427688</v>
      </c>
      <c r="O11">
        <v>119.79489100000001</v>
      </c>
      <c r="P11">
        <v>86.456474999999998</v>
      </c>
      <c r="Q11">
        <v>0</v>
      </c>
      <c r="R11">
        <v>21.390702000000001</v>
      </c>
      <c r="S11">
        <v>13.410645000000001</v>
      </c>
      <c r="T11">
        <v>0</v>
      </c>
      <c r="U11">
        <v>270.441666</v>
      </c>
      <c r="V11">
        <v>0</v>
      </c>
      <c r="W11">
        <v>11.324102999999999</v>
      </c>
      <c r="X11">
        <v>45.422342999999998</v>
      </c>
      <c r="Y11">
        <v>0</v>
      </c>
      <c r="Z11">
        <v>6.3486659999999997</v>
      </c>
      <c r="AA11">
        <v>0</v>
      </c>
      <c r="AB11">
        <v>12.654515999999999</v>
      </c>
      <c r="AC11">
        <v>9.374924</v>
      </c>
      <c r="AD11">
        <v>35.400312</v>
      </c>
      <c r="AE11">
        <v>14.914104999999999</v>
      </c>
      <c r="AF11">
        <v>8.5962440000000004</v>
      </c>
      <c r="AG11">
        <v>39.313721000000001</v>
      </c>
      <c r="AH11">
        <v>22.658764999999999</v>
      </c>
      <c r="AI11">
        <v>13.564705999999999</v>
      </c>
      <c r="AJ11">
        <v>0</v>
      </c>
      <c r="AK11">
        <v>49.171211999999997</v>
      </c>
      <c r="AL11">
        <v>22.512588000000001</v>
      </c>
      <c r="AM11">
        <v>0</v>
      </c>
      <c r="AN11">
        <v>0</v>
      </c>
      <c r="AO11">
        <v>27.625387</v>
      </c>
      <c r="AP11">
        <v>12.533137</v>
      </c>
      <c r="AQ11">
        <v>0</v>
      </c>
      <c r="AR11">
        <v>4.2777789999999998</v>
      </c>
      <c r="AS11">
        <v>5.2123809999999997</v>
      </c>
      <c r="AT11">
        <v>9.6971450000000008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67.459999999999994</v>
      </c>
      <c r="BA11">
        <f t="shared" si="1"/>
        <v>1571.0247730000001</v>
      </c>
      <c r="BD11">
        <v>14.24</v>
      </c>
      <c r="BE11">
        <v>8.4</v>
      </c>
      <c r="BF11">
        <v>1.87</v>
      </c>
      <c r="BG11">
        <v>0</v>
      </c>
      <c r="BH11">
        <v>6.72</v>
      </c>
      <c r="BI11">
        <v>7.89</v>
      </c>
      <c r="BJ11">
        <v>4.1100000000000003</v>
      </c>
      <c r="BK11">
        <v>3</v>
      </c>
      <c r="BL11">
        <v>1.01</v>
      </c>
      <c r="BM11">
        <v>0</v>
      </c>
      <c r="BN11">
        <v>0</v>
      </c>
      <c r="BO11">
        <v>11.72</v>
      </c>
      <c r="BP11">
        <v>4.3099999999999996</v>
      </c>
      <c r="BQ11">
        <v>0</v>
      </c>
      <c r="BR11">
        <v>3.74</v>
      </c>
      <c r="BS11">
        <v>0.45</v>
      </c>
      <c r="BT11">
        <v>0</v>
      </c>
      <c r="BU11">
        <v>0</v>
      </c>
      <c r="BV11">
        <v>0</v>
      </c>
      <c r="BW11">
        <f t="shared" si="2"/>
        <v>67.459999999999994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208.78526099999999</v>
      </c>
      <c r="L12">
        <v>229.13501099999999</v>
      </c>
      <c r="M12">
        <v>89.120400000000004</v>
      </c>
      <c r="N12">
        <v>114.427688</v>
      </c>
      <c r="O12">
        <v>119.79489100000001</v>
      </c>
      <c r="P12">
        <v>86.456474999999998</v>
      </c>
      <c r="Q12">
        <v>0</v>
      </c>
      <c r="R12">
        <v>21.390702000000001</v>
      </c>
      <c r="S12">
        <v>13.410645000000001</v>
      </c>
      <c r="T12">
        <v>0</v>
      </c>
      <c r="U12">
        <v>270.441666</v>
      </c>
      <c r="V12">
        <v>0</v>
      </c>
      <c r="W12">
        <v>11.324102999999999</v>
      </c>
      <c r="X12">
        <v>45.422342999999998</v>
      </c>
      <c r="Y12">
        <v>0</v>
      </c>
      <c r="Z12">
        <v>6.3486659999999997</v>
      </c>
      <c r="AA12">
        <v>0</v>
      </c>
      <c r="AB12">
        <v>12.654515999999999</v>
      </c>
      <c r="AC12">
        <v>9.374924</v>
      </c>
      <c r="AD12">
        <v>35.400312</v>
      </c>
      <c r="AE12">
        <v>14.914104999999999</v>
      </c>
      <c r="AF12">
        <v>8.5962440000000004</v>
      </c>
      <c r="AG12">
        <v>39.313721000000001</v>
      </c>
      <c r="AH12">
        <v>22.658764999999999</v>
      </c>
      <c r="AI12">
        <v>13.564705999999999</v>
      </c>
      <c r="AJ12">
        <v>0</v>
      </c>
      <c r="AK12">
        <v>49.171211999999997</v>
      </c>
      <c r="AL12">
        <v>22.512588000000001</v>
      </c>
      <c r="AM12">
        <v>0</v>
      </c>
      <c r="AN12">
        <v>0</v>
      </c>
      <c r="AO12">
        <v>27.625387</v>
      </c>
      <c r="AP12">
        <v>12.533137</v>
      </c>
      <c r="AQ12">
        <v>0</v>
      </c>
      <c r="AR12">
        <v>4.2777789999999998</v>
      </c>
      <c r="AS12">
        <v>5.2123809999999997</v>
      </c>
      <c r="AT12">
        <v>12.163451999999999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67.459999999999994</v>
      </c>
      <c r="BA12">
        <f t="shared" si="1"/>
        <v>1573.49108</v>
      </c>
      <c r="BD12">
        <v>14.24</v>
      </c>
      <c r="BE12">
        <v>8.4</v>
      </c>
      <c r="BF12">
        <v>1.87</v>
      </c>
      <c r="BG12">
        <v>0</v>
      </c>
      <c r="BH12">
        <v>6.72</v>
      </c>
      <c r="BI12">
        <v>7.89</v>
      </c>
      <c r="BJ12">
        <v>4.1100000000000003</v>
      </c>
      <c r="BK12">
        <v>3</v>
      </c>
      <c r="BL12">
        <v>1.01</v>
      </c>
      <c r="BM12">
        <v>0</v>
      </c>
      <c r="BN12">
        <v>0</v>
      </c>
      <c r="BO12">
        <v>11.72</v>
      </c>
      <c r="BP12">
        <v>4.3099999999999996</v>
      </c>
      <c r="BQ12">
        <v>0</v>
      </c>
      <c r="BR12">
        <v>3.74</v>
      </c>
      <c r="BS12">
        <v>0.45</v>
      </c>
      <c r="BT12">
        <v>0</v>
      </c>
      <c r="BU12">
        <v>0</v>
      </c>
      <c r="BV12">
        <v>0</v>
      </c>
      <c r="BW12">
        <f t="shared" si="2"/>
        <v>67.459999999999994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208.78526099999999</v>
      </c>
      <c r="L13">
        <v>229.13501099999999</v>
      </c>
      <c r="M13">
        <v>89.120400000000004</v>
      </c>
      <c r="N13">
        <v>114.427688</v>
      </c>
      <c r="O13">
        <v>119.79489100000001</v>
      </c>
      <c r="P13">
        <v>121.656611</v>
      </c>
      <c r="Q13">
        <v>0</v>
      </c>
      <c r="R13">
        <v>21.390702000000001</v>
      </c>
      <c r="S13">
        <v>13.410645000000001</v>
      </c>
      <c r="T13">
        <v>0</v>
      </c>
      <c r="U13">
        <v>270.441666</v>
      </c>
      <c r="V13">
        <v>0</v>
      </c>
      <c r="W13">
        <v>11.324102999999999</v>
      </c>
      <c r="X13">
        <v>45.422342999999998</v>
      </c>
      <c r="Y13">
        <v>0</v>
      </c>
      <c r="Z13">
        <v>6.3486659999999997</v>
      </c>
      <c r="AA13">
        <v>0</v>
      </c>
      <c r="AB13">
        <v>12.654515999999999</v>
      </c>
      <c r="AC13">
        <v>9.374924</v>
      </c>
      <c r="AD13">
        <v>35.400312</v>
      </c>
      <c r="AE13">
        <v>14.914104999999999</v>
      </c>
      <c r="AF13">
        <v>8.5962440000000004</v>
      </c>
      <c r="AG13">
        <v>39.313721000000001</v>
      </c>
      <c r="AH13">
        <v>22.658764999999999</v>
      </c>
      <c r="AI13">
        <v>13.564705999999999</v>
      </c>
      <c r="AJ13">
        <v>0</v>
      </c>
      <c r="AK13">
        <v>49.171211999999997</v>
      </c>
      <c r="AL13">
        <v>22.512588000000001</v>
      </c>
      <c r="AM13">
        <v>0</v>
      </c>
      <c r="AN13">
        <v>0</v>
      </c>
      <c r="AO13">
        <v>27.625387</v>
      </c>
      <c r="AP13">
        <v>12.533137</v>
      </c>
      <c r="AQ13">
        <v>0</v>
      </c>
      <c r="AR13">
        <v>4.2777789999999998</v>
      </c>
      <c r="AS13">
        <v>5.2123809999999997</v>
      </c>
      <c r="AT13">
        <v>11.386934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67.459999999999994</v>
      </c>
      <c r="BA13">
        <f t="shared" si="1"/>
        <v>1607.914698</v>
      </c>
      <c r="BD13">
        <v>14.24</v>
      </c>
      <c r="BE13">
        <v>8.4</v>
      </c>
      <c r="BF13">
        <v>1.87</v>
      </c>
      <c r="BG13">
        <v>0</v>
      </c>
      <c r="BH13">
        <v>6.72</v>
      </c>
      <c r="BI13">
        <v>7.89</v>
      </c>
      <c r="BJ13">
        <v>4.1100000000000003</v>
      </c>
      <c r="BK13">
        <v>3</v>
      </c>
      <c r="BL13">
        <v>1.01</v>
      </c>
      <c r="BM13">
        <v>0</v>
      </c>
      <c r="BN13">
        <v>0</v>
      </c>
      <c r="BO13">
        <v>11.72</v>
      </c>
      <c r="BP13">
        <v>4.3099999999999996</v>
      </c>
      <c r="BQ13">
        <v>0</v>
      </c>
      <c r="BR13">
        <v>3.74</v>
      </c>
      <c r="BS13">
        <v>0.45</v>
      </c>
      <c r="BT13">
        <v>0</v>
      </c>
      <c r="BU13">
        <v>0</v>
      </c>
      <c r="BV13">
        <v>0</v>
      </c>
      <c r="BW13">
        <f t="shared" si="2"/>
        <v>67.459999999999994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208.78526099999999</v>
      </c>
      <c r="L14">
        <v>229.13501099999999</v>
      </c>
      <c r="M14">
        <v>89.120400000000004</v>
      </c>
      <c r="N14">
        <v>114.427688</v>
      </c>
      <c r="O14">
        <v>119.79489100000001</v>
      </c>
      <c r="P14">
        <v>121.656611</v>
      </c>
      <c r="Q14">
        <v>0</v>
      </c>
      <c r="R14">
        <v>21.390702000000001</v>
      </c>
      <c r="S14">
        <v>13.410645000000001</v>
      </c>
      <c r="T14">
        <v>0</v>
      </c>
      <c r="U14">
        <v>270.441666</v>
      </c>
      <c r="V14">
        <v>0</v>
      </c>
      <c r="W14">
        <v>11.324102999999999</v>
      </c>
      <c r="X14">
        <v>45.422342999999998</v>
      </c>
      <c r="Y14">
        <v>0</v>
      </c>
      <c r="Z14">
        <v>6.3486659999999997</v>
      </c>
      <c r="AA14">
        <v>0</v>
      </c>
      <c r="AB14">
        <v>12.654515999999999</v>
      </c>
      <c r="AC14">
        <v>9.374924</v>
      </c>
      <c r="AD14">
        <v>35.400312</v>
      </c>
      <c r="AE14">
        <v>14.914104999999999</v>
      </c>
      <c r="AF14">
        <v>8.5962440000000004</v>
      </c>
      <c r="AG14">
        <v>39.313721000000001</v>
      </c>
      <c r="AH14">
        <v>22.658764999999999</v>
      </c>
      <c r="AI14">
        <v>13.564705999999999</v>
      </c>
      <c r="AJ14">
        <v>0</v>
      </c>
      <c r="AK14">
        <v>49.171211999999997</v>
      </c>
      <c r="AL14">
        <v>22.512588000000001</v>
      </c>
      <c r="AM14">
        <v>0</v>
      </c>
      <c r="AN14">
        <v>0</v>
      </c>
      <c r="AO14">
        <v>27.625387</v>
      </c>
      <c r="AP14">
        <v>12.533137</v>
      </c>
      <c r="AQ14">
        <v>0</v>
      </c>
      <c r="AR14">
        <v>4.2777789999999998</v>
      </c>
      <c r="AS14">
        <v>5.2123809999999997</v>
      </c>
      <c r="AT14">
        <v>13.163731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67.459999999999994</v>
      </c>
      <c r="BA14">
        <f t="shared" si="1"/>
        <v>1609.691495</v>
      </c>
      <c r="BD14">
        <v>14.24</v>
      </c>
      <c r="BE14">
        <v>8.4</v>
      </c>
      <c r="BF14">
        <v>1.87</v>
      </c>
      <c r="BG14">
        <v>0</v>
      </c>
      <c r="BH14">
        <v>6.72</v>
      </c>
      <c r="BI14">
        <v>7.89</v>
      </c>
      <c r="BJ14">
        <v>4.1100000000000003</v>
      </c>
      <c r="BK14">
        <v>3</v>
      </c>
      <c r="BL14">
        <v>1.01</v>
      </c>
      <c r="BM14">
        <v>0</v>
      </c>
      <c r="BN14">
        <v>0</v>
      </c>
      <c r="BO14">
        <v>11.72</v>
      </c>
      <c r="BP14">
        <v>4.3099999999999996</v>
      </c>
      <c r="BQ14">
        <v>0</v>
      </c>
      <c r="BR14">
        <v>3.74</v>
      </c>
      <c r="BS14">
        <v>0.45</v>
      </c>
      <c r="BT14">
        <v>0</v>
      </c>
      <c r="BU14">
        <v>0</v>
      </c>
      <c r="BV14">
        <v>0</v>
      </c>
      <c r="BW14">
        <f t="shared" si="2"/>
        <v>67.459999999999994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208.78526099999999</v>
      </c>
      <c r="L15">
        <v>229.13501099999999</v>
      </c>
      <c r="M15">
        <v>89.120400000000004</v>
      </c>
      <c r="N15">
        <v>114.427688</v>
      </c>
      <c r="O15">
        <v>119.79489100000001</v>
      </c>
      <c r="P15">
        <v>117.69705</v>
      </c>
      <c r="Q15">
        <v>0</v>
      </c>
      <c r="R15">
        <v>21.390702000000001</v>
      </c>
      <c r="S15">
        <v>13.410645000000001</v>
      </c>
      <c r="T15">
        <v>0</v>
      </c>
      <c r="U15">
        <v>270.441666</v>
      </c>
      <c r="V15">
        <v>0</v>
      </c>
      <c r="W15">
        <v>11.324102999999999</v>
      </c>
      <c r="X15">
        <v>45.422342999999998</v>
      </c>
      <c r="Y15">
        <v>0</v>
      </c>
      <c r="Z15">
        <v>6.3486659999999997</v>
      </c>
      <c r="AA15">
        <v>0</v>
      </c>
      <c r="AB15">
        <v>12.654515999999999</v>
      </c>
      <c r="AC15">
        <v>9.374924</v>
      </c>
      <c r="AD15">
        <v>35.400312</v>
      </c>
      <c r="AE15">
        <v>14.914104999999999</v>
      </c>
      <c r="AF15">
        <v>8.5962440000000004</v>
      </c>
      <c r="AG15">
        <v>39.313721000000001</v>
      </c>
      <c r="AH15">
        <v>22.658764999999999</v>
      </c>
      <c r="AI15">
        <v>13.564705999999999</v>
      </c>
      <c r="AJ15">
        <v>0</v>
      </c>
      <c r="AK15">
        <v>49.171211999999997</v>
      </c>
      <c r="AL15">
        <v>22.512588000000001</v>
      </c>
      <c r="AM15">
        <v>0</v>
      </c>
      <c r="AN15">
        <v>0</v>
      </c>
      <c r="AO15">
        <v>27.625387</v>
      </c>
      <c r="AP15">
        <v>12.533137</v>
      </c>
      <c r="AQ15">
        <v>0</v>
      </c>
      <c r="AR15">
        <v>4.2777789999999998</v>
      </c>
      <c r="AS15">
        <v>5.2123809999999997</v>
      </c>
      <c r="AT15">
        <v>14.121121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67.099999999999994</v>
      </c>
      <c r="BA15">
        <f t="shared" si="1"/>
        <v>1606.3293239999998</v>
      </c>
      <c r="BD15">
        <v>13.79</v>
      </c>
      <c r="BE15">
        <v>8.14</v>
      </c>
      <c r="BF15">
        <v>1.7</v>
      </c>
      <c r="BG15">
        <v>0</v>
      </c>
      <c r="BH15">
        <v>6.51</v>
      </c>
      <c r="BI15">
        <v>7.64</v>
      </c>
      <c r="BJ15">
        <v>3.98</v>
      </c>
      <c r="BK15">
        <v>2.94</v>
      </c>
      <c r="BL15">
        <v>1.01</v>
      </c>
      <c r="BM15">
        <v>0</v>
      </c>
      <c r="BN15">
        <v>0</v>
      </c>
      <c r="BO15">
        <v>13.4</v>
      </c>
      <c r="BP15">
        <v>4.18</v>
      </c>
      <c r="BQ15">
        <v>0</v>
      </c>
      <c r="BR15">
        <v>3.62</v>
      </c>
      <c r="BS15">
        <v>0.19</v>
      </c>
      <c r="BT15">
        <v>0</v>
      </c>
      <c r="BU15">
        <v>0</v>
      </c>
      <c r="BV15">
        <v>0</v>
      </c>
      <c r="BW15">
        <f t="shared" si="2"/>
        <v>67.099999999999994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208.78526099999999</v>
      </c>
      <c r="L16">
        <v>229.13501099999999</v>
      </c>
      <c r="M16">
        <v>89.120400000000004</v>
      </c>
      <c r="N16">
        <v>114.427688</v>
      </c>
      <c r="O16">
        <v>119.79489100000001</v>
      </c>
      <c r="P16">
        <v>117.69705</v>
      </c>
      <c r="Q16">
        <v>0</v>
      </c>
      <c r="R16">
        <v>21.390702000000001</v>
      </c>
      <c r="S16">
        <v>13.410645000000001</v>
      </c>
      <c r="T16">
        <v>0</v>
      </c>
      <c r="U16">
        <v>270.441666</v>
      </c>
      <c r="V16">
        <v>0</v>
      </c>
      <c r="W16">
        <v>11.324102999999999</v>
      </c>
      <c r="X16">
        <v>45.422342999999998</v>
      </c>
      <c r="Y16">
        <v>0</v>
      </c>
      <c r="Z16">
        <v>6.3486659999999997</v>
      </c>
      <c r="AA16">
        <v>0</v>
      </c>
      <c r="AB16">
        <v>12.654515999999999</v>
      </c>
      <c r="AC16">
        <v>9.374924</v>
      </c>
      <c r="AD16">
        <v>35.400312</v>
      </c>
      <c r="AE16">
        <v>14.914104999999999</v>
      </c>
      <c r="AF16">
        <v>8.5962440000000004</v>
      </c>
      <c r="AG16">
        <v>39.313721000000001</v>
      </c>
      <c r="AH16">
        <v>22.658764999999999</v>
      </c>
      <c r="AI16">
        <v>13.564705999999999</v>
      </c>
      <c r="AJ16">
        <v>0</v>
      </c>
      <c r="AK16">
        <v>49.171211999999997</v>
      </c>
      <c r="AL16">
        <v>22.512588000000001</v>
      </c>
      <c r="AM16">
        <v>0</v>
      </c>
      <c r="AN16">
        <v>0</v>
      </c>
      <c r="AO16">
        <v>27.625387</v>
      </c>
      <c r="AP16">
        <v>12.533137</v>
      </c>
      <c r="AQ16">
        <v>0</v>
      </c>
      <c r="AR16">
        <v>4.2777789999999998</v>
      </c>
      <c r="AS16">
        <v>5.2123809999999997</v>
      </c>
      <c r="AT16">
        <v>10.373143000000001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67.719999999999985</v>
      </c>
      <c r="BA16">
        <f t="shared" si="1"/>
        <v>1603.2013460000001</v>
      </c>
      <c r="BD16">
        <v>13.79</v>
      </c>
      <c r="BE16">
        <v>8.14</v>
      </c>
      <c r="BF16">
        <v>1.7</v>
      </c>
      <c r="BG16">
        <v>0</v>
      </c>
      <c r="BH16">
        <v>6.51</v>
      </c>
      <c r="BI16">
        <v>7.64</v>
      </c>
      <c r="BJ16">
        <v>3.98</v>
      </c>
      <c r="BK16">
        <v>2.94</v>
      </c>
      <c r="BL16">
        <v>1.01</v>
      </c>
      <c r="BM16">
        <v>0</v>
      </c>
      <c r="BN16">
        <v>0</v>
      </c>
      <c r="BO16">
        <v>14.02</v>
      </c>
      <c r="BP16">
        <v>4.18</v>
      </c>
      <c r="BQ16">
        <v>0</v>
      </c>
      <c r="BR16">
        <v>3.62</v>
      </c>
      <c r="BS16">
        <v>0.19</v>
      </c>
      <c r="BT16">
        <v>0</v>
      </c>
      <c r="BU16">
        <v>0</v>
      </c>
      <c r="BV16">
        <v>0</v>
      </c>
      <c r="BW16">
        <f t="shared" si="2"/>
        <v>67.719999999999985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208.78526099999999</v>
      </c>
      <c r="L17">
        <v>229.13501099999999</v>
      </c>
      <c r="M17">
        <v>89.120400000000004</v>
      </c>
      <c r="N17">
        <v>114.427688</v>
      </c>
      <c r="O17">
        <v>119.79489100000001</v>
      </c>
      <c r="P17">
        <v>117.69705</v>
      </c>
      <c r="Q17">
        <v>0</v>
      </c>
      <c r="R17">
        <v>21.390702000000001</v>
      </c>
      <c r="S17">
        <v>13.410645000000001</v>
      </c>
      <c r="T17">
        <v>0</v>
      </c>
      <c r="U17">
        <v>270.441666</v>
      </c>
      <c r="V17">
        <v>0</v>
      </c>
      <c r="W17">
        <v>11.324102999999999</v>
      </c>
      <c r="X17">
        <v>45.422342999999998</v>
      </c>
      <c r="Y17">
        <v>0</v>
      </c>
      <c r="Z17">
        <v>6.3486659999999997</v>
      </c>
      <c r="AA17">
        <v>0</v>
      </c>
      <c r="AB17">
        <v>12.654515999999999</v>
      </c>
      <c r="AC17">
        <v>9.374924</v>
      </c>
      <c r="AD17">
        <v>35.400312</v>
      </c>
      <c r="AE17">
        <v>14.914104999999999</v>
      </c>
      <c r="AF17">
        <v>8.5962440000000004</v>
      </c>
      <c r="AG17">
        <v>39.313721000000001</v>
      </c>
      <c r="AH17">
        <v>22.658764999999999</v>
      </c>
      <c r="AI17">
        <v>13.564705999999999</v>
      </c>
      <c r="AJ17">
        <v>0</v>
      </c>
      <c r="AK17">
        <v>49.171211999999997</v>
      </c>
      <c r="AL17">
        <v>22.512588000000001</v>
      </c>
      <c r="AM17">
        <v>0</v>
      </c>
      <c r="AN17">
        <v>0</v>
      </c>
      <c r="AO17">
        <v>27.625387</v>
      </c>
      <c r="AP17">
        <v>11.168142</v>
      </c>
      <c r="AQ17">
        <v>0</v>
      </c>
      <c r="AR17">
        <v>4.2777789999999998</v>
      </c>
      <c r="AS17">
        <v>5.2123809999999997</v>
      </c>
      <c r="AT17">
        <v>14.147837000000001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68.16</v>
      </c>
      <c r="BA17">
        <f t="shared" si="1"/>
        <v>1606.0510450000002</v>
      </c>
      <c r="BD17">
        <v>13.79</v>
      </c>
      <c r="BE17">
        <v>8.14</v>
      </c>
      <c r="BF17">
        <v>1.7</v>
      </c>
      <c r="BG17">
        <v>0</v>
      </c>
      <c r="BH17">
        <v>6.51</v>
      </c>
      <c r="BI17">
        <v>7.64</v>
      </c>
      <c r="BJ17">
        <v>3.98</v>
      </c>
      <c r="BK17">
        <v>2.94</v>
      </c>
      <c r="BL17">
        <v>1.01</v>
      </c>
      <c r="BM17">
        <v>0</v>
      </c>
      <c r="BN17">
        <v>0</v>
      </c>
      <c r="BO17">
        <v>14.46</v>
      </c>
      <c r="BP17">
        <v>4.18</v>
      </c>
      <c r="BQ17">
        <v>0</v>
      </c>
      <c r="BR17">
        <v>3.62</v>
      </c>
      <c r="BS17">
        <v>0.19</v>
      </c>
      <c r="BT17">
        <v>0</v>
      </c>
      <c r="BU17">
        <v>0</v>
      </c>
      <c r="BV17">
        <v>0</v>
      </c>
      <c r="BW17">
        <f t="shared" si="2"/>
        <v>68.16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208.78526099999999</v>
      </c>
      <c r="L18">
        <v>229.13501099999999</v>
      </c>
      <c r="M18">
        <v>89.120400000000004</v>
      </c>
      <c r="N18">
        <v>114.427688</v>
      </c>
      <c r="O18">
        <v>119.79489100000001</v>
      </c>
      <c r="P18">
        <v>117.69705</v>
      </c>
      <c r="Q18">
        <v>0</v>
      </c>
      <c r="R18">
        <v>21.390702000000001</v>
      </c>
      <c r="S18">
        <v>13.410645000000001</v>
      </c>
      <c r="T18">
        <v>0</v>
      </c>
      <c r="U18">
        <v>270.441666</v>
      </c>
      <c r="V18">
        <v>0</v>
      </c>
      <c r="W18">
        <v>11.324102999999999</v>
      </c>
      <c r="X18">
        <v>45.422342999999998</v>
      </c>
      <c r="Y18">
        <v>0</v>
      </c>
      <c r="Z18">
        <v>6.3486659999999997</v>
      </c>
      <c r="AA18">
        <v>0</v>
      </c>
      <c r="AB18">
        <v>12.654515999999999</v>
      </c>
      <c r="AC18">
        <v>9.374924</v>
      </c>
      <c r="AD18">
        <v>35.400312</v>
      </c>
      <c r="AE18">
        <v>14.914104999999999</v>
      </c>
      <c r="AF18">
        <v>8.5962440000000004</v>
      </c>
      <c r="AG18">
        <v>39.313721000000001</v>
      </c>
      <c r="AH18">
        <v>22.658764999999999</v>
      </c>
      <c r="AI18">
        <v>13.564705999999999</v>
      </c>
      <c r="AJ18">
        <v>0</v>
      </c>
      <c r="AK18">
        <v>49.171211999999997</v>
      </c>
      <c r="AL18">
        <v>22.512588000000001</v>
      </c>
      <c r="AM18">
        <v>0</v>
      </c>
      <c r="AN18">
        <v>0</v>
      </c>
      <c r="AO18">
        <v>27.625387</v>
      </c>
      <c r="AP18">
        <v>11.168142</v>
      </c>
      <c r="AQ18">
        <v>0</v>
      </c>
      <c r="AR18">
        <v>4.2777789999999998</v>
      </c>
      <c r="AS18">
        <v>5.2123809999999997</v>
      </c>
      <c r="AT18">
        <v>14.505285000000001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68.16</v>
      </c>
      <c r="BA18">
        <f t="shared" si="1"/>
        <v>1606.4084930000001</v>
      </c>
      <c r="BD18">
        <v>13.79</v>
      </c>
      <c r="BE18">
        <v>8.14</v>
      </c>
      <c r="BF18">
        <v>1.7</v>
      </c>
      <c r="BG18">
        <v>0</v>
      </c>
      <c r="BH18">
        <v>6.51</v>
      </c>
      <c r="BI18">
        <v>7.64</v>
      </c>
      <c r="BJ18">
        <v>3.98</v>
      </c>
      <c r="BK18">
        <v>2.94</v>
      </c>
      <c r="BL18">
        <v>1.01</v>
      </c>
      <c r="BM18">
        <v>0</v>
      </c>
      <c r="BN18">
        <v>0</v>
      </c>
      <c r="BO18">
        <v>14.46</v>
      </c>
      <c r="BP18">
        <v>4.18</v>
      </c>
      <c r="BQ18">
        <v>0</v>
      </c>
      <c r="BR18">
        <v>3.62</v>
      </c>
      <c r="BS18">
        <v>0.19</v>
      </c>
      <c r="BT18">
        <v>0</v>
      </c>
      <c r="BU18">
        <v>0</v>
      </c>
      <c r="BV18">
        <v>0</v>
      </c>
      <c r="BW18">
        <f t="shared" si="2"/>
        <v>68.16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208.78526099999999</v>
      </c>
      <c r="L19">
        <v>229.13501099999999</v>
      </c>
      <c r="M19">
        <v>89.120400000000004</v>
      </c>
      <c r="N19">
        <v>114.427688</v>
      </c>
      <c r="O19">
        <v>119.79489100000001</v>
      </c>
      <c r="P19">
        <v>117.69705</v>
      </c>
      <c r="Q19">
        <v>0</v>
      </c>
      <c r="R19">
        <v>21.390702000000001</v>
      </c>
      <c r="S19">
        <v>13.410645000000001</v>
      </c>
      <c r="T19">
        <v>0</v>
      </c>
      <c r="U19">
        <v>270.441666</v>
      </c>
      <c r="V19">
        <v>0</v>
      </c>
      <c r="W19">
        <v>11.178798</v>
      </c>
      <c r="X19">
        <v>44.908932</v>
      </c>
      <c r="Y19">
        <v>0</v>
      </c>
      <c r="Z19">
        <v>6.3486659999999997</v>
      </c>
      <c r="AA19">
        <v>0</v>
      </c>
      <c r="AB19">
        <v>12.654515999999999</v>
      </c>
      <c r="AC19">
        <v>9.374924</v>
      </c>
      <c r="AD19">
        <v>35.400312</v>
      </c>
      <c r="AE19">
        <v>14.914104999999999</v>
      </c>
      <c r="AF19">
        <v>8.5962440000000004</v>
      </c>
      <c r="AG19">
        <v>39.313721000000001</v>
      </c>
      <c r="AH19">
        <v>22.658764999999999</v>
      </c>
      <c r="AI19">
        <v>13.564705999999999</v>
      </c>
      <c r="AJ19">
        <v>0</v>
      </c>
      <c r="AK19">
        <v>49.171211999999997</v>
      </c>
      <c r="AL19">
        <v>22.512588000000001</v>
      </c>
      <c r="AM19">
        <v>0</v>
      </c>
      <c r="AN19">
        <v>0</v>
      </c>
      <c r="AO19">
        <v>27.625387</v>
      </c>
      <c r="AP19">
        <v>11.168142</v>
      </c>
      <c r="AQ19">
        <v>0</v>
      </c>
      <c r="AR19">
        <v>4.2777789999999998</v>
      </c>
      <c r="AS19">
        <v>5.2123809999999997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68.16</v>
      </c>
      <c r="BA19">
        <f t="shared" si="1"/>
        <v>1605.7718920000002</v>
      </c>
      <c r="BD19">
        <v>13.79</v>
      </c>
      <c r="BE19">
        <v>8.14</v>
      </c>
      <c r="BF19">
        <v>1.7</v>
      </c>
      <c r="BG19">
        <v>0</v>
      </c>
      <c r="BH19">
        <v>6.51</v>
      </c>
      <c r="BI19">
        <v>7.64</v>
      </c>
      <c r="BJ19">
        <v>3.98</v>
      </c>
      <c r="BK19">
        <v>2.94</v>
      </c>
      <c r="BL19">
        <v>1.01</v>
      </c>
      <c r="BM19">
        <v>0</v>
      </c>
      <c r="BN19">
        <v>0</v>
      </c>
      <c r="BO19">
        <v>14.46</v>
      </c>
      <c r="BP19">
        <v>4.18</v>
      </c>
      <c r="BQ19">
        <v>0</v>
      </c>
      <c r="BR19">
        <v>3.62</v>
      </c>
      <c r="BS19">
        <v>0.19</v>
      </c>
      <c r="BT19">
        <v>0</v>
      </c>
      <c r="BU19">
        <v>0</v>
      </c>
      <c r="BV19">
        <v>0</v>
      </c>
      <c r="BW19">
        <f t="shared" si="2"/>
        <v>68.16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208.78526099999999</v>
      </c>
      <c r="L20">
        <v>229.13501099999999</v>
      </c>
      <c r="M20">
        <v>89.120400000000004</v>
      </c>
      <c r="N20">
        <v>114.427688</v>
      </c>
      <c r="O20">
        <v>119.79489100000001</v>
      </c>
      <c r="P20">
        <v>117.69705</v>
      </c>
      <c r="Q20">
        <v>0</v>
      </c>
      <c r="R20">
        <v>21.390702000000001</v>
      </c>
      <c r="S20">
        <v>13.410645000000001</v>
      </c>
      <c r="T20">
        <v>0</v>
      </c>
      <c r="U20">
        <v>270.441666</v>
      </c>
      <c r="V20">
        <v>0</v>
      </c>
      <c r="W20">
        <v>11.178798</v>
      </c>
      <c r="X20">
        <v>44.908932</v>
      </c>
      <c r="Y20">
        <v>0</v>
      </c>
      <c r="Z20">
        <v>6.3486659999999997</v>
      </c>
      <c r="AA20">
        <v>0</v>
      </c>
      <c r="AB20">
        <v>12.654515999999999</v>
      </c>
      <c r="AC20">
        <v>9.374924</v>
      </c>
      <c r="AD20">
        <v>35.400312</v>
      </c>
      <c r="AE20">
        <v>14.914104999999999</v>
      </c>
      <c r="AF20">
        <v>8.5962440000000004</v>
      </c>
      <c r="AG20">
        <v>39.313721000000001</v>
      </c>
      <c r="AH20">
        <v>22.658764999999999</v>
      </c>
      <c r="AI20">
        <v>13.564705999999999</v>
      </c>
      <c r="AJ20">
        <v>0</v>
      </c>
      <c r="AK20">
        <v>49.171211999999997</v>
      </c>
      <c r="AL20">
        <v>22.512588000000001</v>
      </c>
      <c r="AM20">
        <v>0</v>
      </c>
      <c r="AN20">
        <v>0</v>
      </c>
      <c r="AO20">
        <v>27.625387</v>
      </c>
      <c r="AP20">
        <v>11.168142</v>
      </c>
      <c r="AQ20">
        <v>0</v>
      </c>
      <c r="AR20">
        <v>4.2777789999999998</v>
      </c>
      <c r="AS20">
        <v>5.2123809999999997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68.16</v>
      </c>
      <c r="BA20">
        <f t="shared" si="1"/>
        <v>1605.7718920000002</v>
      </c>
      <c r="BD20">
        <v>13.79</v>
      </c>
      <c r="BE20">
        <v>8.14</v>
      </c>
      <c r="BF20">
        <v>1.7</v>
      </c>
      <c r="BG20">
        <v>0</v>
      </c>
      <c r="BH20">
        <v>6.51</v>
      </c>
      <c r="BI20">
        <v>7.64</v>
      </c>
      <c r="BJ20">
        <v>3.98</v>
      </c>
      <c r="BK20">
        <v>2.94</v>
      </c>
      <c r="BL20">
        <v>1.01</v>
      </c>
      <c r="BM20">
        <v>0</v>
      </c>
      <c r="BN20">
        <v>0</v>
      </c>
      <c r="BO20">
        <v>14.46</v>
      </c>
      <c r="BP20">
        <v>4.18</v>
      </c>
      <c r="BQ20">
        <v>0</v>
      </c>
      <c r="BR20">
        <v>3.62</v>
      </c>
      <c r="BS20">
        <v>0.19</v>
      </c>
      <c r="BT20">
        <v>0</v>
      </c>
      <c r="BU20">
        <v>0</v>
      </c>
      <c r="BV20">
        <v>0</v>
      </c>
      <c r="BW20">
        <f t="shared" si="2"/>
        <v>68.16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208.78526099999999</v>
      </c>
      <c r="L21">
        <v>229.13501099999999</v>
      </c>
      <c r="M21">
        <v>89.120400000000004</v>
      </c>
      <c r="N21">
        <v>114.427688</v>
      </c>
      <c r="O21">
        <v>119.79489100000001</v>
      </c>
      <c r="P21">
        <v>121.656611</v>
      </c>
      <c r="Q21">
        <v>0</v>
      </c>
      <c r="R21">
        <v>21.390702000000001</v>
      </c>
      <c r="S21">
        <v>13.410645000000001</v>
      </c>
      <c r="T21">
        <v>0</v>
      </c>
      <c r="U21">
        <v>270.441666</v>
      </c>
      <c r="V21">
        <v>0</v>
      </c>
      <c r="W21">
        <v>11.178798</v>
      </c>
      <c r="X21">
        <v>44.908932</v>
      </c>
      <c r="Y21">
        <v>0</v>
      </c>
      <c r="Z21">
        <v>6.3486659999999997</v>
      </c>
      <c r="AA21">
        <v>0</v>
      </c>
      <c r="AB21">
        <v>12.654515999999999</v>
      </c>
      <c r="AC21">
        <v>9.374924</v>
      </c>
      <c r="AD21">
        <v>35.400312</v>
      </c>
      <c r="AE21">
        <v>14.914104999999999</v>
      </c>
      <c r="AF21">
        <v>8.5962440000000004</v>
      </c>
      <c r="AG21">
        <v>39.313721000000001</v>
      </c>
      <c r="AH21">
        <v>22.658764999999999</v>
      </c>
      <c r="AI21">
        <v>3.0828880000000001</v>
      </c>
      <c r="AJ21">
        <v>0</v>
      </c>
      <c r="AK21">
        <v>49.171211999999997</v>
      </c>
      <c r="AL21">
        <v>22.512588000000001</v>
      </c>
      <c r="AM21">
        <v>0</v>
      </c>
      <c r="AN21">
        <v>0</v>
      </c>
      <c r="AO21">
        <v>27.625387</v>
      </c>
      <c r="AP21">
        <v>11.168142</v>
      </c>
      <c r="AQ21">
        <v>0</v>
      </c>
      <c r="AR21">
        <v>4.2777789999999998</v>
      </c>
      <c r="AS21">
        <v>5.2123809999999997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68.16</v>
      </c>
      <c r="BA21">
        <f t="shared" si="1"/>
        <v>1599.2496350000001</v>
      </c>
      <c r="BD21">
        <v>13.79</v>
      </c>
      <c r="BE21">
        <v>8.14</v>
      </c>
      <c r="BF21">
        <v>1.7</v>
      </c>
      <c r="BG21">
        <v>0</v>
      </c>
      <c r="BH21">
        <v>6.51</v>
      </c>
      <c r="BI21">
        <v>7.64</v>
      </c>
      <c r="BJ21">
        <v>3.98</v>
      </c>
      <c r="BK21">
        <v>2.94</v>
      </c>
      <c r="BL21">
        <v>1.01</v>
      </c>
      <c r="BM21">
        <v>0</v>
      </c>
      <c r="BN21">
        <v>0</v>
      </c>
      <c r="BO21">
        <v>14.46</v>
      </c>
      <c r="BP21">
        <v>4.18</v>
      </c>
      <c r="BQ21">
        <v>0</v>
      </c>
      <c r="BR21">
        <v>3.62</v>
      </c>
      <c r="BS21">
        <v>0.19</v>
      </c>
      <c r="BT21">
        <v>0</v>
      </c>
      <c r="BU21">
        <v>0</v>
      </c>
      <c r="BV21">
        <v>0</v>
      </c>
      <c r="BW21">
        <f t="shared" si="2"/>
        <v>68.16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208.78526099999999</v>
      </c>
      <c r="L22">
        <v>229.13501099999999</v>
      </c>
      <c r="M22">
        <v>89.120400000000004</v>
      </c>
      <c r="N22">
        <v>114.427688</v>
      </c>
      <c r="O22">
        <v>119.79489100000001</v>
      </c>
      <c r="P22">
        <v>121.656611</v>
      </c>
      <c r="Q22">
        <v>0</v>
      </c>
      <c r="R22">
        <v>21.390702000000001</v>
      </c>
      <c r="S22">
        <v>13.410645000000001</v>
      </c>
      <c r="T22">
        <v>0</v>
      </c>
      <c r="U22">
        <v>270.441666</v>
      </c>
      <c r="V22">
        <v>0</v>
      </c>
      <c r="W22">
        <v>11.178798</v>
      </c>
      <c r="X22">
        <v>44.908932</v>
      </c>
      <c r="Y22">
        <v>0</v>
      </c>
      <c r="Z22">
        <v>6.3486659999999997</v>
      </c>
      <c r="AA22">
        <v>0</v>
      </c>
      <c r="AB22">
        <v>12.654515999999999</v>
      </c>
      <c r="AC22">
        <v>9.374924</v>
      </c>
      <c r="AD22">
        <v>35.400312</v>
      </c>
      <c r="AE22">
        <v>28.709652999999999</v>
      </c>
      <c r="AF22">
        <v>8.5962440000000004</v>
      </c>
      <c r="AG22">
        <v>39.313721000000001</v>
      </c>
      <c r="AH22">
        <v>45.317529999999998</v>
      </c>
      <c r="AI22">
        <v>3.0828880000000001</v>
      </c>
      <c r="AJ22">
        <v>0</v>
      </c>
      <c r="AK22">
        <v>49.171211999999997</v>
      </c>
      <c r="AL22">
        <v>22.512588000000001</v>
      </c>
      <c r="AM22">
        <v>0</v>
      </c>
      <c r="AN22">
        <v>0</v>
      </c>
      <c r="AO22">
        <v>27.625387</v>
      </c>
      <c r="AP22">
        <v>11.168142</v>
      </c>
      <c r="AQ22">
        <v>0</v>
      </c>
      <c r="AR22">
        <v>4.2777789999999998</v>
      </c>
      <c r="AS22">
        <v>5.2123809999999997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68.16</v>
      </c>
      <c r="BA22">
        <f t="shared" si="1"/>
        <v>1635.7039480000001</v>
      </c>
      <c r="BD22">
        <v>13.79</v>
      </c>
      <c r="BE22">
        <v>8.14</v>
      </c>
      <c r="BF22">
        <v>1.7</v>
      </c>
      <c r="BG22">
        <v>0</v>
      </c>
      <c r="BH22">
        <v>6.51</v>
      </c>
      <c r="BI22">
        <v>7.64</v>
      </c>
      <c r="BJ22">
        <v>3.98</v>
      </c>
      <c r="BK22">
        <v>2.94</v>
      </c>
      <c r="BL22">
        <v>1.01</v>
      </c>
      <c r="BM22">
        <v>0</v>
      </c>
      <c r="BN22">
        <v>0</v>
      </c>
      <c r="BO22">
        <v>14.46</v>
      </c>
      <c r="BP22">
        <v>4.18</v>
      </c>
      <c r="BQ22">
        <v>0</v>
      </c>
      <c r="BR22">
        <v>3.62</v>
      </c>
      <c r="BS22">
        <v>0.19</v>
      </c>
      <c r="BT22">
        <v>0</v>
      </c>
      <c r="BU22">
        <v>0</v>
      </c>
      <c r="BV22">
        <v>0</v>
      </c>
      <c r="BW22">
        <f t="shared" si="2"/>
        <v>68.16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208.78526099999999</v>
      </c>
      <c r="L23">
        <v>229.13501099999999</v>
      </c>
      <c r="M23">
        <v>89.120400000000004</v>
      </c>
      <c r="N23">
        <v>114.427688</v>
      </c>
      <c r="O23">
        <v>119.79489100000001</v>
      </c>
      <c r="P23">
        <v>121.656611</v>
      </c>
      <c r="Q23">
        <v>0</v>
      </c>
      <c r="R23">
        <v>21.390702000000001</v>
      </c>
      <c r="S23">
        <v>13.410645000000001</v>
      </c>
      <c r="T23">
        <v>0</v>
      </c>
      <c r="U23">
        <v>270.441666</v>
      </c>
      <c r="V23">
        <v>0</v>
      </c>
      <c r="W23">
        <v>11.178798</v>
      </c>
      <c r="X23">
        <v>44.908932</v>
      </c>
      <c r="Y23">
        <v>0</v>
      </c>
      <c r="Z23">
        <v>6.3486659999999997</v>
      </c>
      <c r="AA23">
        <v>0</v>
      </c>
      <c r="AB23">
        <v>12.654515999999999</v>
      </c>
      <c r="AC23">
        <v>9.374924</v>
      </c>
      <c r="AD23">
        <v>35.400312</v>
      </c>
      <c r="AE23">
        <v>29.828209999999999</v>
      </c>
      <c r="AF23">
        <v>8.5962440000000004</v>
      </c>
      <c r="AG23">
        <v>39.313721000000001</v>
      </c>
      <c r="AH23">
        <v>45.317529999999998</v>
      </c>
      <c r="AI23">
        <v>3.0828880000000001</v>
      </c>
      <c r="AJ23">
        <v>0</v>
      </c>
      <c r="AK23">
        <v>49.171211999999997</v>
      </c>
      <c r="AL23">
        <v>22.512588000000001</v>
      </c>
      <c r="AM23">
        <v>4.5194700000000001</v>
      </c>
      <c r="AN23">
        <v>0</v>
      </c>
      <c r="AO23">
        <v>27.055790999999999</v>
      </c>
      <c r="AP23">
        <v>11.168142</v>
      </c>
      <c r="AQ23">
        <v>15.073941</v>
      </c>
      <c r="AR23">
        <v>4.2777789999999998</v>
      </c>
      <c r="AS23">
        <v>5.2123809999999997</v>
      </c>
      <c r="AT23">
        <v>14.5274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68.16</v>
      </c>
      <c r="BA23">
        <f t="shared" si="1"/>
        <v>1655.8463200000001</v>
      </c>
      <c r="BD23">
        <v>13.79</v>
      </c>
      <c r="BE23">
        <v>8.14</v>
      </c>
      <c r="BF23">
        <v>1.7</v>
      </c>
      <c r="BG23">
        <v>0</v>
      </c>
      <c r="BH23">
        <v>6.51</v>
      </c>
      <c r="BI23">
        <v>7.64</v>
      </c>
      <c r="BJ23">
        <v>3.98</v>
      </c>
      <c r="BK23">
        <v>2.94</v>
      </c>
      <c r="BL23">
        <v>1.01</v>
      </c>
      <c r="BM23">
        <v>0</v>
      </c>
      <c r="BN23">
        <v>0</v>
      </c>
      <c r="BO23">
        <v>14.46</v>
      </c>
      <c r="BP23">
        <v>4.18</v>
      </c>
      <c r="BQ23">
        <v>0</v>
      </c>
      <c r="BR23">
        <v>3.62</v>
      </c>
      <c r="BS23">
        <v>0.19</v>
      </c>
      <c r="BT23">
        <v>0</v>
      </c>
      <c r="BU23">
        <v>0</v>
      </c>
      <c r="BV23">
        <v>0</v>
      </c>
      <c r="BW23">
        <f t="shared" si="2"/>
        <v>68.16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208.78526099999999</v>
      </c>
      <c r="L24">
        <v>229.13501099999999</v>
      </c>
      <c r="M24">
        <v>89.120400000000004</v>
      </c>
      <c r="N24">
        <v>114.427688</v>
      </c>
      <c r="O24">
        <v>119.79489100000001</v>
      </c>
      <c r="P24">
        <v>121.656611</v>
      </c>
      <c r="Q24">
        <v>0</v>
      </c>
      <c r="R24">
        <v>21.390702000000001</v>
      </c>
      <c r="S24">
        <v>13.410645000000001</v>
      </c>
      <c r="T24">
        <v>0</v>
      </c>
      <c r="U24">
        <v>270.441666</v>
      </c>
      <c r="V24">
        <v>0</v>
      </c>
      <c r="W24">
        <v>11.178798</v>
      </c>
      <c r="X24">
        <v>44.908932</v>
      </c>
      <c r="Y24">
        <v>0</v>
      </c>
      <c r="Z24">
        <v>6.3486659999999997</v>
      </c>
      <c r="AA24">
        <v>0</v>
      </c>
      <c r="AB24">
        <v>12.654515999999999</v>
      </c>
      <c r="AC24">
        <v>9.374924</v>
      </c>
      <c r="AD24">
        <v>35.400312</v>
      </c>
      <c r="AE24">
        <v>47.889192000000001</v>
      </c>
      <c r="AF24">
        <v>8.5962440000000004</v>
      </c>
      <c r="AG24">
        <v>39.313721000000001</v>
      </c>
      <c r="AH24">
        <v>45.317529999999998</v>
      </c>
      <c r="AI24">
        <v>3.0828880000000001</v>
      </c>
      <c r="AJ24">
        <v>0</v>
      </c>
      <c r="AK24">
        <v>49.171211999999997</v>
      </c>
      <c r="AL24">
        <v>22.512588000000001</v>
      </c>
      <c r="AM24">
        <v>5.0359809999999996</v>
      </c>
      <c r="AN24">
        <v>0</v>
      </c>
      <c r="AO24">
        <v>27.055790999999999</v>
      </c>
      <c r="AP24">
        <v>11.168142</v>
      </c>
      <c r="AQ24">
        <v>15.073941</v>
      </c>
      <c r="AR24">
        <v>4.2777789999999998</v>
      </c>
      <c r="AS24">
        <v>5.2123809999999997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68.16</v>
      </c>
      <c r="BA24">
        <f t="shared" si="1"/>
        <v>1674.4238130000003</v>
      </c>
      <c r="BD24">
        <v>13.79</v>
      </c>
      <c r="BE24">
        <v>8.14</v>
      </c>
      <c r="BF24">
        <v>1.7</v>
      </c>
      <c r="BG24">
        <v>0</v>
      </c>
      <c r="BH24">
        <v>6.51</v>
      </c>
      <c r="BI24">
        <v>7.64</v>
      </c>
      <c r="BJ24">
        <v>3.98</v>
      </c>
      <c r="BK24">
        <v>2.94</v>
      </c>
      <c r="BL24">
        <v>1.01</v>
      </c>
      <c r="BM24">
        <v>0</v>
      </c>
      <c r="BN24">
        <v>0</v>
      </c>
      <c r="BO24">
        <v>14.46</v>
      </c>
      <c r="BP24">
        <v>4.18</v>
      </c>
      <c r="BQ24">
        <v>0</v>
      </c>
      <c r="BR24">
        <v>3.62</v>
      </c>
      <c r="BS24">
        <v>0.19</v>
      </c>
      <c r="BT24">
        <v>0</v>
      </c>
      <c r="BU24">
        <v>0</v>
      </c>
      <c r="BV24">
        <v>0</v>
      </c>
      <c r="BW24">
        <f t="shared" si="2"/>
        <v>68.16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208.78526099999999</v>
      </c>
      <c r="L25">
        <v>229.13501099999999</v>
      </c>
      <c r="M25">
        <v>89.120400000000004</v>
      </c>
      <c r="N25">
        <v>114.427688</v>
      </c>
      <c r="O25">
        <v>119.79489100000001</v>
      </c>
      <c r="P25">
        <v>121.656611</v>
      </c>
      <c r="Q25">
        <v>0</v>
      </c>
      <c r="R25">
        <v>21.390702000000001</v>
      </c>
      <c r="S25">
        <v>13.410645000000001</v>
      </c>
      <c r="T25">
        <v>0</v>
      </c>
      <c r="U25">
        <v>270.441666</v>
      </c>
      <c r="V25">
        <v>0</v>
      </c>
      <c r="W25">
        <v>11.178798</v>
      </c>
      <c r="X25">
        <v>59.439431999999996</v>
      </c>
      <c r="Y25">
        <v>0</v>
      </c>
      <c r="Z25">
        <v>6.3486659999999997</v>
      </c>
      <c r="AA25">
        <v>0</v>
      </c>
      <c r="AB25">
        <v>12.654515999999999</v>
      </c>
      <c r="AC25">
        <v>9.374924</v>
      </c>
      <c r="AD25">
        <v>35.400312</v>
      </c>
      <c r="AE25">
        <v>47.889192000000001</v>
      </c>
      <c r="AF25">
        <v>8.5962440000000004</v>
      </c>
      <c r="AG25">
        <v>39.313721000000001</v>
      </c>
      <c r="AH25">
        <v>67.976293999999996</v>
      </c>
      <c r="AI25">
        <v>3.699465</v>
      </c>
      <c r="AJ25">
        <v>0</v>
      </c>
      <c r="AK25">
        <v>49.171211999999997</v>
      </c>
      <c r="AL25">
        <v>22.512588000000001</v>
      </c>
      <c r="AM25">
        <v>10.226915</v>
      </c>
      <c r="AN25">
        <v>0</v>
      </c>
      <c r="AO25">
        <v>27.055790999999999</v>
      </c>
      <c r="AP25">
        <v>11.168142</v>
      </c>
      <c r="AQ25">
        <v>30.147881000000002</v>
      </c>
      <c r="AR25">
        <v>4.2777789999999998</v>
      </c>
      <c r="AS25">
        <v>5.2123809999999997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68.05</v>
      </c>
      <c r="BA25">
        <f t="shared" si="1"/>
        <v>1732.384528</v>
      </c>
      <c r="BD25">
        <v>13.79</v>
      </c>
      <c r="BE25">
        <v>8.14</v>
      </c>
      <c r="BF25">
        <v>1.59</v>
      </c>
      <c r="BG25">
        <v>0</v>
      </c>
      <c r="BH25">
        <v>6.51</v>
      </c>
      <c r="BI25">
        <v>7.64</v>
      </c>
      <c r="BJ25">
        <v>3.98</v>
      </c>
      <c r="BK25">
        <v>2.94</v>
      </c>
      <c r="BL25">
        <v>1.01</v>
      </c>
      <c r="BM25">
        <v>0</v>
      </c>
      <c r="BN25">
        <v>0</v>
      </c>
      <c r="BO25">
        <v>14.46</v>
      </c>
      <c r="BP25">
        <v>4.18</v>
      </c>
      <c r="BQ25">
        <v>0</v>
      </c>
      <c r="BR25">
        <v>3.62</v>
      </c>
      <c r="BS25">
        <v>0.19</v>
      </c>
      <c r="BT25">
        <v>0</v>
      </c>
      <c r="BU25">
        <v>0</v>
      </c>
      <c r="BV25">
        <v>0</v>
      </c>
      <c r="BW25">
        <f t="shared" si="2"/>
        <v>68.05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208.78526099999999</v>
      </c>
      <c r="L26">
        <v>229.13501099999999</v>
      </c>
      <c r="M26">
        <v>89.120400000000004</v>
      </c>
      <c r="N26">
        <v>114.427688</v>
      </c>
      <c r="O26">
        <v>119.79489100000001</v>
      </c>
      <c r="P26">
        <v>121.656611</v>
      </c>
      <c r="Q26">
        <v>0</v>
      </c>
      <c r="R26">
        <v>21.390702000000001</v>
      </c>
      <c r="S26">
        <v>13.410645000000001</v>
      </c>
      <c r="T26">
        <v>0</v>
      </c>
      <c r="U26">
        <v>270.441666</v>
      </c>
      <c r="V26">
        <v>0</v>
      </c>
      <c r="W26">
        <v>44.719551000000003</v>
      </c>
      <c r="X26">
        <v>139.580758</v>
      </c>
      <c r="Y26">
        <v>0</v>
      </c>
      <c r="Z26">
        <v>6.3486659999999997</v>
      </c>
      <c r="AA26">
        <v>0</v>
      </c>
      <c r="AB26">
        <v>12.654515999999999</v>
      </c>
      <c r="AC26">
        <v>9.374924</v>
      </c>
      <c r="AD26">
        <v>35.400312</v>
      </c>
      <c r="AE26">
        <v>47.889192000000001</v>
      </c>
      <c r="AF26">
        <v>8.5962440000000004</v>
      </c>
      <c r="AG26">
        <v>39.313721000000001</v>
      </c>
      <c r="AH26">
        <v>67.976293999999996</v>
      </c>
      <c r="AI26">
        <v>11.098395999999999</v>
      </c>
      <c r="AJ26">
        <v>0</v>
      </c>
      <c r="AK26">
        <v>49.171211999999997</v>
      </c>
      <c r="AL26">
        <v>22.512588000000001</v>
      </c>
      <c r="AM26">
        <v>15.247400000000001</v>
      </c>
      <c r="AN26">
        <v>0</v>
      </c>
      <c r="AO26">
        <v>27.055790999999999</v>
      </c>
      <c r="AP26">
        <v>11.168142</v>
      </c>
      <c r="AQ26">
        <v>30.147881000000002</v>
      </c>
      <c r="AR26">
        <v>4.2777789999999998</v>
      </c>
      <c r="AS26">
        <v>5.2123809999999997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68.180000000000007</v>
      </c>
      <c r="BA26">
        <f t="shared" si="1"/>
        <v>1858.6160230000005</v>
      </c>
      <c r="BD26">
        <v>13.79</v>
      </c>
      <c r="BE26">
        <v>8.14</v>
      </c>
      <c r="BF26">
        <v>1.59</v>
      </c>
      <c r="BG26">
        <v>0</v>
      </c>
      <c r="BH26">
        <v>6.51</v>
      </c>
      <c r="BI26">
        <v>7.64</v>
      </c>
      <c r="BJ26">
        <v>3.98</v>
      </c>
      <c r="BK26">
        <v>3.03</v>
      </c>
      <c r="BL26">
        <v>1.05</v>
      </c>
      <c r="BM26">
        <v>0</v>
      </c>
      <c r="BN26">
        <v>0</v>
      </c>
      <c r="BO26">
        <v>14.46</v>
      </c>
      <c r="BP26">
        <v>4.18</v>
      </c>
      <c r="BQ26">
        <v>0</v>
      </c>
      <c r="BR26">
        <v>3.62</v>
      </c>
      <c r="BS26">
        <v>0.19</v>
      </c>
      <c r="BT26">
        <v>0</v>
      </c>
      <c r="BU26">
        <v>0</v>
      </c>
      <c r="BV26">
        <v>0</v>
      </c>
      <c r="BW26">
        <f t="shared" si="2"/>
        <v>68.180000000000007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208.78526099999999</v>
      </c>
      <c r="L27">
        <v>229.13501099999999</v>
      </c>
      <c r="M27">
        <v>89.120400000000004</v>
      </c>
      <c r="N27">
        <v>114.427688</v>
      </c>
      <c r="O27">
        <v>119.79489100000001</v>
      </c>
      <c r="P27">
        <v>121.656611</v>
      </c>
      <c r="Q27">
        <v>0</v>
      </c>
      <c r="R27">
        <v>21.390702000000001</v>
      </c>
      <c r="S27">
        <v>13.410645000000001</v>
      </c>
      <c r="T27">
        <v>0</v>
      </c>
      <c r="U27">
        <v>270.441666</v>
      </c>
      <c r="V27">
        <v>14.5305</v>
      </c>
      <c r="W27">
        <v>44.719551000000003</v>
      </c>
      <c r="X27">
        <v>139.580758</v>
      </c>
      <c r="Y27">
        <v>0</v>
      </c>
      <c r="Z27">
        <v>6.3486659999999997</v>
      </c>
      <c r="AA27">
        <v>0</v>
      </c>
      <c r="AB27">
        <v>12.654515999999999</v>
      </c>
      <c r="AC27">
        <v>9.374924</v>
      </c>
      <c r="AD27">
        <v>35.400312</v>
      </c>
      <c r="AE27">
        <v>47.889192000000001</v>
      </c>
      <c r="AF27">
        <v>8.5962440000000004</v>
      </c>
      <c r="AG27">
        <v>39.313721000000001</v>
      </c>
      <c r="AH27">
        <v>67.976293999999996</v>
      </c>
      <c r="AI27">
        <v>47.353155999999998</v>
      </c>
      <c r="AJ27">
        <v>0</v>
      </c>
      <c r="AK27">
        <v>49.171211999999997</v>
      </c>
      <c r="AL27">
        <v>22.512588000000001</v>
      </c>
      <c r="AM27">
        <v>15.247400000000001</v>
      </c>
      <c r="AN27">
        <v>0</v>
      </c>
      <c r="AO27">
        <v>27.055790999999999</v>
      </c>
      <c r="AP27">
        <v>11.168142</v>
      </c>
      <c r="AQ27">
        <v>30.147881000000002</v>
      </c>
      <c r="AR27">
        <v>12.833337999999999</v>
      </c>
      <c r="AS27">
        <v>5.2123809999999997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67.179999999999993</v>
      </c>
      <c r="BA27">
        <f t="shared" si="1"/>
        <v>1916.9568420000003</v>
      </c>
      <c r="BD27">
        <v>13.79</v>
      </c>
      <c r="BE27">
        <v>8.14</v>
      </c>
      <c r="BF27">
        <v>1.65</v>
      </c>
      <c r="BG27">
        <v>0</v>
      </c>
      <c r="BH27">
        <v>6.51</v>
      </c>
      <c r="BI27">
        <v>7.64</v>
      </c>
      <c r="BJ27">
        <v>3.98</v>
      </c>
      <c r="BK27">
        <v>3.03</v>
      </c>
      <c r="BL27">
        <v>1.05</v>
      </c>
      <c r="BM27">
        <v>0</v>
      </c>
      <c r="BN27">
        <v>0</v>
      </c>
      <c r="BO27">
        <v>13.4</v>
      </c>
      <c r="BP27">
        <v>4.18</v>
      </c>
      <c r="BQ27">
        <v>0</v>
      </c>
      <c r="BR27">
        <v>3.62</v>
      </c>
      <c r="BS27">
        <v>0.19</v>
      </c>
      <c r="BT27">
        <v>0</v>
      </c>
      <c r="BU27">
        <v>0</v>
      </c>
      <c r="BV27">
        <v>0</v>
      </c>
      <c r="BW27">
        <f t="shared" si="2"/>
        <v>67.179999999999993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208.78526099999999</v>
      </c>
      <c r="L28">
        <v>262.062411</v>
      </c>
      <c r="M28">
        <v>89.120400000000004</v>
      </c>
      <c r="N28">
        <v>114.427688</v>
      </c>
      <c r="O28">
        <v>119.79489100000001</v>
      </c>
      <c r="P28">
        <v>121.656611</v>
      </c>
      <c r="Q28">
        <v>0</v>
      </c>
      <c r="R28">
        <v>21.390702000000001</v>
      </c>
      <c r="S28">
        <v>13.824833</v>
      </c>
      <c r="T28">
        <v>0</v>
      </c>
      <c r="U28">
        <v>270.441666</v>
      </c>
      <c r="V28">
        <v>14.5305</v>
      </c>
      <c r="W28">
        <v>44.719551000000003</v>
      </c>
      <c r="X28">
        <v>139.580758</v>
      </c>
      <c r="Y28">
        <v>0</v>
      </c>
      <c r="Z28">
        <v>6.3486659999999997</v>
      </c>
      <c r="AA28">
        <v>0</v>
      </c>
      <c r="AB28">
        <v>12.654515999999999</v>
      </c>
      <c r="AC28">
        <v>9.374924</v>
      </c>
      <c r="AD28">
        <v>35.400312</v>
      </c>
      <c r="AE28">
        <v>47.889192000000001</v>
      </c>
      <c r="AF28">
        <v>8.5962440000000004</v>
      </c>
      <c r="AG28">
        <v>39.313721000000001</v>
      </c>
      <c r="AH28">
        <v>67.976293999999996</v>
      </c>
      <c r="AI28">
        <v>47.353155999999998</v>
      </c>
      <c r="AJ28">
        <v>0</v>
      </c>
      <c r="AK28">
        <v>49.171211999999997</v>
      </c>
      <c r="AL28">
        <v>33.768881999999998</v>
      </c>
      <c r="AM28">
        <v>15.247400000000001</v>
      </c>
      <c r="AN28">
        <v>0</v>
      </c>
      <c r="AO28">
        <v>27.055790999999999</v>
      </c>
      <c r="AP28">
        <v>11.168142</v>
      </c>
      <c r="AQ28">
        <v>30.147881000000002</v>
      </c>
      <c r="AR28">
        <v>51.333350000000003</v>
      </c>
      <c r="AS28">
        <v>5.2123809999999997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67.179999999999993</v>
      </c>
      <c r="BA28">
        <f t="shared" si="1"/>
        <v>2000.0547360000005</v>
      </c>
      <c r="BD28">
        <v>13.79</v>
      </c>
      <c r="BE28">
        <v>8.14</v>
      </c>
      <c r="BF28">
        <v>1.65</v>
      </c>
      <c r="BG28">
        <v>0</v>
      </c>
      <c r="BH28">
        <v>6.51</v>
      </c>
      <c r="BI28">
        <v>7.64</v>
      </c>
      <c r="BJ28">
        <v>3.98</v>
      </c>
      <c r="BK28">
        <v>3.03</v>
      </c>
      <c r="BL28">
        <v>1.05</v>
      </c>
      <c r="BM28">
        <v>0</v>
      </c>
      <c r="BN28">
        <v>0</v>
      </c>
      <c r="BO28">
        <v>13.4</v>
      </c>
      <c r="BP28">
        <v>4.18</v>
      </c>
      <c r="BQ28">
        <v>0</v>
      </c>
      <c r="BR28">
        <v>3.62</v>
      </c>
      <c r="BS28">
        <v>0.19</v>
      </c>
      <c r="BT28">
        <v>0</v>
      </c>
      <c r="BU28">
        <v>0</v>
      </c>
      <c r="BV28">
        <v>0</v>
      </c>
      <c r="BW28">
        <f t="shared" si="2"/>
        <v>67.179999999999993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208.78526099999999</v>
      </c>
      <c r="L29">
        <v>300.17106899999999</v>
      </c>
      <c r="M29">
        <v>89.120400000000004</v>
      </c>
      <c r="N29">
        <v>114.427688</v>
      </c>
      <c r="O29">
        <v>119.79489100000001</v>
      </c>
      <c r="P29">
        <v>121.656611</v>
      </c>
      <c r="Q29">
        <v>0</v>
      </c>
      <c r="R29">
        <v>13.461216</v>
      </c>
      <c r="S29">
        <v>13.824833</v>
      </c>
      <c r="T29">
        <v>0</v>
      </c>
      <c r="U29">
        <v>270.441666</v>
      </c>
      <c r="V29">
        <v>19.635873</v>
      </c>
      <c r="W29">
        <v>44.719551000000003</v>
      </c>
      <c r="X29">
        <v>139.580758</v>
      </c>
      <c r="Y29">
        <v>0</v>
      </c>
      <c r="Z29">
        <v>6.3486659999999997</v>
      </c>
      <c r="AA29">
        <v>0</v>
      </c>
      <c r="AB29">
        <v>12.654515999999999</v>
      </c>
      <c r="AC29">
        <v>9.374924</v>
      </c>
      <c r="AD29">
        <v>35.400312</v>
      </c>
      <c r="AE29">
        <v>47.889192000000001</v>
      </c>
      <c r="AF29">
        <v>8.5962440000000004</v>
      </c>
      <c r="AG29">
        <v>39.313721000000001</v>
      </c>
      <c r="AH29">
        <v>67.976293999999996</v>
      </c>
      <c r="AI29">
        <v>47.353155999999998</v>
      </c>
      <c r="AJ29">
        <v>0</v>
      </c>
      <c r="AK29">
        <v>49.171211999999997</v>
      </c>
      <c r="AL29">
        <v>73.165910999999994</v>
      </c>
      <c r="AM29">
        <v>15.247400000000001</v>
      </c>
      <c r="AN29">
        <v>0</v>
      </c>
      <c r="AO29">
        <v>27.055790999999999</v>
      </c>
      <c r="AP29">
        <v>11.168142</v>
      </c>
      <c r="AQ29">
        <v>30.147881000000002</v>
      </c>
      <c r="AR29">
        <v>51.333350000000003</v>
      </c>
      <c r="AS29">
        <v>5.2123809999999997</v>
      </c>
      <c r="AT29">
        <v>14.5274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67.179999999999993</v>
      </c>
      <c r="BA29">
        <f t="shared" si="1"/>
        <v>2074.7363100000002</v>
      </c>
      <c r="BD29">
        <v>13.79</v>
      </c>
      <c r="BE29">
        <v>8.14</v>
      </c>
      <c r="BF29">
        <v>1.65</v>
      </c>
      <c r="BG29">
        <v>0</v>
      </c>
      <c r="BH29">
        <v>6.51</v>
      </c>
      <c r="BI29">
        <v>7.64</v>
      </c>
      <c r="BJ29">
        <v>3.98</v>
      </c>
      <c r="BK29">
        <v>3.03</v>
      </c>
      <c r="BL29">
        <v>1.05</v>
      </c>
      <c r="BM29">
        <v>0</v>
      </c>
      <c r="BN29">
        <v>0</v>
      </c>
      <c r="BO29">
        <v>13.4</v>
      </c>
      <c r="BP29">
        <v>4.18</v>
      </c>
      <c r="BQ29">
        <v>0</v>
      </c>
      <c r="BR29">
        <v>3.62</v>
      </c>
      <c r="BS29">
        <v>0.19</v>
      </c>
      <c r="BT29">
        <v>0</v>
      </c>
      <c r="BU29">
        <v>0</v>
      </c>
      <c r="BV29">
        <v>0</v>
      </c>
      <c r="BW29">
        <f t="shared" si="2"/>
        <v>67.179999999999993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208.78526099999999</v>
      </c>
      <c r="L30">
        <v>319.36101600000001</v>
      </c>
      <c r="M30">
        <v>89.120400000000004</v>
      </c>
      <c r="N30">
        <v>114.427688</v>
      </c>
      <c r="O30">
        <v>119.79489100000001</v>
      </c>
      <c r="P30">
        <v>121.656611</v>
      </c>
      <c r="Q30">
        <v>0</v>
      </c>
      <c r="R30">
        <v>8.1952020000000001</v>
      </c>
      <c r="S30">
        <v>13.824833</v>
      </c>
      <c r="T30">
        <v>0</v>
      </c>
      <c r="U30">
        <v>270.441666</v>
      </c>
      <c r="V30">
        <v>19.635873</v>
      </c>
      <c r="W30">
        <v>44.719551000000003</v>
      </c>
      <c r="X30">
        <v>139.580758</v>
      </c>
      <c r="Y30">
        <v>0</v>
      </c>
      <c r="Z30">
        <v>6.3486659999999997</v>
      </c>
      <c r="AA30">
        <v>0</v>
      </c>
      <c r="AB30">
        <v>12.654515999999999</v>
      </c>
      <c r="AC30">
        <v>9.374924</v>
      </c>
      <c r="AD30">
        <v>35.400312</v>
      </c>
      <c r="AE30">
        <v>47.889192000000001</v>
      </c>
      <c r="AF30">
        <v>8.5962440000000004</v>
      </c>
      <c r="AG30">
        <v>39.313721000000001</v>
      </c>
      <c r="AH30">
        <v>67.976293999999996</v>
      </c>
      <c r="AI30">
        <v>47.353155999999998</v>
      </c>
      <c r="AJ30">
        <v>0</v>
      </c>
      <c r="AK30">
        <v>49.171211999999997</v>
      </c>
      <c r="AL30">
        <v>73.165910999999994</v>
      </c>
      <c r="AM30">
        <v>15.247400000000001</v>
      </c>
      <c r="AN30">
        <v>0</v>
      </c>
      <c r="AO30">
        <v>27.055790999999999</v>
      </c>
      <c r="AP30">
        <v>11.168142</v>
      </c>
      <c r="AQ30">
        <v>30.147881000000002</v>
      </c>
      <c r="AR30">
        <v>4.2777789999999998</v>
      </c>
      <c r="AS30">
        <v>5.2123809999999997</v>
      </c>
      <c r="AT30">
        <v>14.5274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67.179999999999993</v>
      </c>
      <c r="BA30">
        <f t="shared" si="1"/>
        <v>2041.6046720000004</v>
      </c>
      <c r="BD30">
        <v>13.79</v>
      </c>
      <c r="BE30">
        <v>8.14</v>
      </c>
      <c r="BF30">
        <v>1.65</v>
      </c>
      <c r="BG30">
        <v>0</v>
      </c>
      <c r="BH30">
        <v>6.51</v>
      </c>
      <c r="BI30">
        <v>7.64</v>
      </c>
      <c r="BJ30">
        <v>3.98</v>
      </c>
      <c r="BK30">
        <v>3.03</v>
      </c>
      <c r="BL30">
        <v>1.05</v>
      </c>
      <c r="BM30">
        <v>0</v>
      </c>
      <c r="BN30">
        <v>0</v>
      </c>
      <c r="BO30">
        <v>13.4</v>
      </c>
      <c r="BP30">
        <v>4.18</v>
      </c>
      <c r="BQ30">
        <v>0</v>
      </c>
      <c r="BR30">
        <v>3.62</v>
      </c>
      <c r="BS30">
        <v>0.19</v>
      </c>
      <c r="BT30">
        <v>0</v>
      </c>
      <c r="BU30">
        <v>0</v>
      </c>
      <c r="BV30">
        <v>0</v>
      </c>
      <c r="BW30">
        <f t="shared" si="2"/>
        <v>67.179999999999993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208.78526099999999</v>
      </c>
      <c r="L31">
        <v>312.28950600000002</v>
      </c>
      <c r="M31">
        <v>89.120400000000004</v>
      </c>
      <c r="N31">
        <v>114.427688</v>
      </c>
      <c r="O31">
        <v>119.79489100000001</v>
      </c>
      <c r="P31">
        <v>121.656611</v>
      </c>
      <c r="Q31">
        <v>0</v>
      </c>
      <c r="R31">
        <v>8.1952020000000001</v>
      </c>
      <c r="S31">
        <v>11.072241</v>
      </c>
      <c r="T31">
        <v>0</v>
      </c>
      <c r="U31">
        <v>270.441666</v>
      </c>
      <c r="V31">
        <v>19.635873</v>
      </c>
      <c r="W31">
        <v>44.719551000000003</v>
      </c>
      <c r="X31">
        <v>139.580758</v>
      </c>
      <c r="Y31">
        <v>0</v>
      </c>
      <c r="Z31">
        <v>6.3486659999999997</v>
      </c>
      <c r="AA31">
        <v>0</v>
      </c>
      <c r="AB31">
        <v>12.654515999999999</v>
      </c>
      <c r="AC31">
        <v>9.374924</v>
      </c>
      <c r="AD31">
        <v>35.400312</v>
      </c>
      <c r="AE31">
        <v>47.889192000000001</v>
      </c>
      <c r="AF31">
        <v>8.5962440000000004</v>
      </c>
      <c r="AG31">
        <v>39.313721000000001</v>
      </c>
      <c r="AH31">
        <v>67.976293999999996</v>
      </c>
      <c r="AI31">
        <v>47.353155999999998</v>
      </c>
      <c r="AJ31">
        <v>0</v>
      </c>
      <c r="AK31">
        <v>49.171211999999997</v>
      </c>
      <c r="AL31">
        <v>73.165910999999994</v>
      </c>
      <c r="AM31">
        <v>15.247400000000001</v>
      </c>
      <c r="AN31">
        <v>0</v>
      </c>
      <c r="AO31">
        <v>27.055790999999999</v>
      </c>
      <c r="AP31">
        <v>11.168142</v>
      </c>
      <c r="AQ31">
        <v>30.147881000000002</v>
      </c>
      <c r="AR31">
        <v>4.2777789999999998</v>
      </c>
      <c r="AS31">
        <v>5.2123809999999997</v>
      </c>
      <c r="AT31">
        <v>14.5274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67.089999999999989</v>
      </c>
      <c r="BA31">
        <f t="shared" si="1"/>
        <v>2031.6905700000002</v>
      </c>
      <c r="BD31">
        <v>13.79</v>
      </c>
      <c r="BE31">
        <v>8.14</v>
      </c>
      <c r="BF31">
        <v>1.65</v>
      </c>
      <c r="BG31">
        <v>0</v>
      </c>
      <c r="BH31">
        <v>6.51</v>
      </c>
      <c r="BI31">
        <v>7.64</v>
      </c>
      <c r="BJ31">
        <v>3.98</v>
      </c>
      <c r="BK31">
        <v>2.97</v>
      </c>
      <c r="BL31">
        <v>1.02</v>
      </c>
      <c r="BM31">
        <v>0</v>
      </c>
      <c r="BN31">
        <v>0</v>
      </c>
      <c r="BO31">
        <v>13.4</v>
      </c>
      <c r="BP31">
        <v>4.18</v>
      </c>
      <c r="BQ31">
        <v>0</v>
      </c>
      <c r="BR31">
        <v>3.62</v>
      </c>
      <c r="BS31">
        <v>0.19</v>
      </c>
      <c r="BT31">
        <v>0</v>
      </c>
      <c r="BU31">
        <v>0</v>
      </c>
      <c r="BV31">
        <v>0</v>
      </c>
      <c r="BW31">
        <f t="shared" si="2"/>
        <v>67.089999999999989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208.78526099999999</v>
      </c>
      <c r="L32">
        <v>294.24262499999998</v>
      </c>
      <c r="M32">
        <v>89.120400000000004</v>
      </c>
      <c r="N32">
        <v>114.427688</v>
      </c>
      <c r="O32">
        <v>119.79489100000001</v>
      </c>
      <c r="P32">
        <v>121.656611</v>
      </c>
      <c r="Q32">
        <v>0</v>
      </c>
      <c r="R32">
        <v>8.1952020000000001</v>
      </c>
      <c r="S32">
        <v>11.072241</v>
      </c>
      <c r="T32">
        <v>0</v>
      </c>
      <c r="U32">
        <v>270.441666</v>
      </c>
      <c r="V32">
        <v>19.635873</v>
      </c>
      <c r="W32">
        <v>44.719551000000003</v>
      </c>
      <c r="X32">
        <v>139.580758</v>
      </c>
      <c r="Y32">
        <v>0</v>
      </c>
      <c r="Z32">
        <v>6.3486659999999997</v>
      </c>
      <c r="AA32">
        <v>0</v>
      </c>
      <c r="AB32">
        <v>12.654515999999999</v>
      </c>
      <c r="AC32">
        <v>9.374924</v>
      </c>
      <c r="AD32">
        <v>35.400312</v>
      </c>
      <c r="AE32">
        <v>47.889192000000001</v>
      </c>
      <c r="AF32">
        <v>8.5962440000000004</v>
      </c>
      <c r="AG32">
        <v>39.313721000000001</v>
      </c>
      <c r="AH32">
        <v>67.976293999999996</v>
      </c>
      <c r="AI32">
        <v>47.353155999999998</v>
      </c>
      <c r="AJ32">
        <v>0</v>
      </c>
      <c r="AK32">
        <v>49.171211999999997</v>
      </c>
      <c r="AL32">
        <v>73.165910999999994</v>
      </c>
      <c r="AM32">
        <v>15.247400000000001</v>
      </c>
      <c r="AN32">
        <v>0</v>
      </c>
      <c r="AO32">
        <v>27.055790999999999</v>
      </c>
      <c r="AP32">
        <v>11.168142</v>
      </c>
      <c r="AQ32">
        <v>30.147881000000002</v>
      </c>
      <c r="AR32">
        <v>4.2777789999999998</v>
      </c>
      <c r="AS32">
        <v>5.2123809999999997</v>
      </c>
      <c r="AT32">
        <v>14.5274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67.089999999999989</v>
      </c>
      <c r="BA32">
        <f t="shared" si="1"/>
        <v>2013.643689</v>
      </c>
      <c r="BD32">
        <v>13.79</v>
      </c>
      <c r="BE32">
        <v>8.14</v>
      </c>
      <c r="BF32">
        <v>1.65</v>
      </c>
      <c r="BG32">
        <v>0</v>
      </c>
      <c r="BH32">
        <v>6.51</v>
      </c>
      <c r="BI32">
        <v>7.64</v>
      </c>
      <c r="BJ32">
        <v>3.98</v>
      </c>
      <c r="BK32">
        <v>2.97</v>
      </c>
      <c r="BL32">
        <v>1.02</v>
      </c>
      <c r="BM32">
        <v>0</v>
      </c>
      <c r="BN32">
        <v>0</v>
      </c>
      <c r="BO32">
        <v>13.4</v>
      </c>
      <c r="BP32">
        <v>4.18</v>
      </c>
      <c r="BQ32">
        <v>0</v>
      </c>
      <c r="BR32">
        <v>3.62</v>
      </c>
      <c r="BS32">
        <v>0.19</v>
      </c>
      <c r="BT32">
        <v>0</v>
      </c>
      <c r="BU32">
        <v>0</v>
      </c>
      <c r="BV32">
        <v>0</v>
      </c>
      <c r="BW32">
        <f t="shared" si="2"/>
        <v>67.089999999999989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208.78526099999999</v>
      </c>
      <c r="L33">
        <v>298.18523399999998</v>
      </c>
      <c r="M33">
        <v>89.120400000000004</v>
      </c>
      <c r="N33">
        <v>114.427688</v>
      </c>
      <c r="O33">
        <v>119.79489100000001</v>
      </c>
      <c r="P33">
        <v>121.656611</v>
      </c>
      <c r="Q33">
        <v>0</v>
      </c>
      <c r="R33">
        <v>8.1952020000000001</v>
      </c>
      <c r="S33">
        <v>11.072241</v>
      </c>
      <c r="T33">
        <v>0</v>
      </c>
      <c r="U33">
        <v>270.441666</v>
      </c>
      <c r="V33">
        <v>19.635873</v>
      </c>
      <c r="W33">
        <v>44.719551000000003</v>
      </c>
      <c r="X33">
        <v>139.580758</v>
      </c>
      <c r="Y33">
        <v>0</v>
      </c>
      <c r="Z33">
        <v>6.3486659999999997</v>
      </c>
      <c r="AA33">
        <v>0</v>
      </c>
      <c r="AB33">
        <v>12.654515999999999</v>
      </c>
      <c r="AC33">
        <v>9.374924</v>
      </c>
      <c r="AD33">
        <v>35.400312</v>
      </c>
      <c r="AE33">
        <v>41.635210000000001</v>
      </c>
      <c r="AF33">
        <v>8.5962440000000004</v>
      </c>
      <c r="AG33">
        <v>39.313721000000001</v>
      </c>
      <c r="AH33">
        <v>67.976293999999996</v>
      </c>
      <c r="AI33">
        <v>4.93262</v>
      </c>
      <c r="AJ33">
        <v>0</v>
      </c>
      <c r="AK33">
        <v>49.171211999999997</v>
      </c>
      <c r="AL33">
        <v>33.768881999999998</v>
      </c>
      <c r="AM33">
        <v>10.226915</v>
      </c>
      <c r="AN33">
        <v>0</v>
      </c>
      <c r="AO33">
        <v>27.055790999999999</v>
      </c>
      <c r="AP33">
        <v>11.168142</v>
      </c>
      <c r="AQ33">
        <v>15.073941</v>
      </c>
      <c r="AR33">
        <v>4.2777789999999998</v>
      </c>
      <c r="AS33">
        <v>5.2123809999999997</v>
      </c>
      <c r="AT33">
        <v>14.5274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67.089999999999989</v>
      </c>
      <c r="BA33">
        <f t="shared" si="1"/>
        <v>1909.4203259999999</v>
      </c>
      <c r="BD33">
        <v>13.79</v>
      </c>
      <c r="BE33">
        <v>8.14</v>
      </c>
      <c r="BF33">
        <v>1.65</v>
      </c>
      <c r="BG33">
        <v>0</v>
      </c>
      <c r="BH33">
        <v>6.51</v>
      </c>
      <c r="BI33">
        <v>7.64</v>
      </c>
      <c r="BJ33">
        <v>3.98</v>
      </c>
      <c r="BK33">
        <v>2.97</v>
      </c>
      <c r="BL33">
        <v>1.02</v>
      </c>
      <c r="BM33">
        <v>0</v>
      </c>
      <c r="BN33">
        <v>0</v>
      </c>
      <c r="BO33">
        <v>13.4</v>
      </c>
      <c r="BP33">
        <v>4.18</v>
      </c>
      <c r="BQ33">
        <v>0</v>
      </c>
      <c r="BR33">
        <v>3.62</v>
      </c>
      <c r="BS33">
        <v>0.19</v>
      </c>
      <c r="BT33">
        <v>0</v>
      </c>
      <c r="BU33">
        <v>0</v>
      </c>
      <c r="BV33">
        <v>0</v>
      </c>
      <c r="BW33">
        <f t="shared" si="2"/>
        <v>67.089999999999989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208.78526099999999</v>
      </c>
      <c r="L34">
        <v>279.18902700000001</v>
      </c>
      <c r="M34">
        <v>89.120400000000004</v>
      </c>
      <c r="N34">
        <v>114.427688</v>
      </c>
      <c r="O34">
        <v>119.79489100000001</v>
      </c>
      <c r="P34">
        <v>121.656611</v>
      </c>
      <c r="Q34">
        <v>0</v>
      </c>
      <c r="R34">
        <v>8.1952020000000001</v>
      </c>
      <c r="S34">
        <v>11.072241</v>
      </c>
      <c r="T34">
        <v>0</v>
      </c>
      <c r="U34">
        <v>270.441666</v>
      </c>
      <c r="V34">
        <v>19.635873</v>
      </c>
      <c r="W34">
        <v>44.719551000000003</v>
      </c>
      <c r="X34">
        <v>139.580758</v>
      </c>
      <c r="Y34">
        <v>0</v>
      </c>
      <c r="Z34">
        <v>6.3486659999999997</v>
      </c>
      <c r="AA34">
        <v>0</v>
      </c>
      <c r="AB34">
        <v>12.654515999999999</v>
      </c>
      <c r="AC34">
        <v>9.374924</v>
      </c>
      <c r="AD34">
        <v>35.400312</v>
      </c>
      <c r="AE34">
        <v>41.386642000000002</v>
      </c>
      <c r="AF34">
        <v>8.5962440000000004</v>
      </c>
      <c r="AG34">
        <v>39.313721000000001</v>
      </c>
      <c r="AH34">
        <v>45.317529999999998</v>
      </c>
      <c r="AI34">
        <v>1.233155</v>
      </c>
      <c r="AJ34">
        <v>0</v>
      </c>
      <c r="AK34">
        <v>49.171211999999997</v>
      </c>
      <c r="AL34">
        <v>22.512588000000001</v>
      </c>
      <c r="AM34">
        <v>5.1134570000000004</v>
      </c>
      <c r="AN34">
        <v>0</v>
      </c>
      <c r="AO34">
        <v>27.055790999999999</v>
      </c>
      <c r="AP34">
        <v>11.168142</v>
      </c>
      <c r="AQ34">
        <v>11.046086000000001</v>
      </c>
      <c r="AR34">
        <v>4.2777789999999998</v>
      </c>
      <c r="AS34">
        <v>5.2123809999999997</v>
      </c>
      <c r="AT34">
        <v>14.5274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67.089999999999989</v>
      </c>
      <c r="BA34">
        <f t="shared" si="1"/>
        <v>1843.4197149999998</v>
      </c>
      <c r="BD34">
        <v>13.79</v>
      </c>
      <c r="BE34">
        <v>8.14</v>
      </c>
      <c r="BF34">
        <v>1.65</v>
      </c>
      <c r="BG34">
        <v>0</v>
      </c>
      <c r="BH34">
        <v>6.51</v>
      </c>
      <c r="BI34">
        <v>7.64</v>
      </c>
      <c r="BJ34">
        <v>3.98</v>
      </c>
      <c r="BK34">
        <v>2.97</v>
      </c>
      <c r="BL34">
        <v>1.02</v>
      </c>
      <c r="BM34">
        <v>0</v>
      </c>
      <c r="BN34">
        <v>0</v>
      </c>
      <c r="BO34">
        <v>13.4</v>
      </c>
      <c r="BP34">
        <v>4.18</v>
      </c>
      <c r="BQ34">
        <v>0</v>
      </c>
      <c r="BR34">
        <v>3.62</v>
      </c>
      <c r="BS34">
        <v>0.19</v>
      </c>
      <c r="BT34">
        <v>0</v>
      </c>
      <c r="BU34">
        <v>0</v>
      </c>
      <c r="BV34">
        <v>0</v>
      </c>
      <c r="BW34">
        <f t="shared" si="2"/>
        <v>67.089999999999989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208.78526099999999</v>
      </c>
      <c r="L35">
        <v>279.22777500000001</v>
      </c>
      <c r="M35">
        <v>89.120400000000004</v>
      </c>
      <c r="N35">
        <v>114.427688</v>
      </c>
      <c r="O35">
        <v>119.79489100000001</v>
      </c>
      <c r="P35">
        <v>121.656611</v>
      </c>
      <c r="Q35">
        <v>0</v>
      </c>
      <c r="R35">
        <v>8.1952020000000001</v>
      </c>
      <c r="S35">
        <v>11.072241</v>
      </c>
      <c r="T35">
        <v>0</v>
      </c>
      <c r="U35">
        <v>270.441666</v>
      </c>
      <c r="V35">
        <v>15.046472</v>
      </c>
      <c r="W35">
        <v>44.719551000000003</v>
      </c>
      <c r="X35">
        <v>139.580758</v>
      </c>
      <c r="Y35">
        <v>0</v>
      </c>
      <c r="Z35">
        <v>6.3486659999999997</v>
      </c>
      <c r="AA35">
        <v>0</v>
      </c>
      <c r="AB35">
        <v>12.654515999999999</v>
      </c>
      <c r="AC35">
        <v>9.374924</v>
      </c>
      <c r="AD35">
        <v>35.400312</v>
      </c>
      <c r="AE35">
        <v>41.386642000000002</v>
      </c>
      <c r="AF35">
        <v>8.5962440000000004</v>
      </c>
      <c r="AG35">
        <v>39.313721000000001</v>
      </c>
      <c r="AH35">
        <v>45.317529999999998</v>
      </c>
      <c r="AI35">
        <v>0</v>
      </c>
      <c r="AJ35">
        <v>0</v>
      </c>
      <c r="AK35">
        <v>49.171211999999997</v>
      </c>
      <c r="AL35">
        <v>22.512588000000001</v>
      </c>
      <c r="AM35">
        <v>0</v>
      </c>
      <c r="AN35">
        <v>0</v>
      </c>
      <c r="AO35">
        <v>27.055790999999999</v>
      </c>
      <c r="AP35">
        <v>11.168142</v>
      </c>
      <c r="AQ35">
        <v>0</v>
      </c>
      <c r="AR35">
        <v>4.2777789999999998</v>
      </c>
      <c r="AS35">
        <v>5.2123809999999997</v>
      </c>
      <c r="AT35">
        <v>14.5274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67.14</v>
      </c>
      <c r="BA35">
        <f t="shared" si="1"/>
        <v>1821.5263640000001</v>
      </c>
      <c r="BD35">
        <v>13.79</v>
      </c>
      <c r="BE35">
        <v>8.14</v>
      </c>
      <c r="BF35">
        <v>1.65</v>
      </c>
      <c r="BG35">
        <v>0</v>
      </c>
      <c r="BH35">
        <v>6.51</v>
      </c>
      <c r="BI35">
        <v>7.64</v>
      </c>
      <c r="BJ35">
        <v>3.98</v>
      </c>
      <c r="BK35">
        <v>3.02</v>
      </c>
      <c r="BL35">
        <v>1.02</v>
      </c>
      <c r="BM35">
        <v>0</v>
      </c>
      <c r="BN35">
        <v>0</v>
      </c>
      <c r="BO35">
        <v>13.4</v>
      </c>
      <c r="BP35">
        <v>4.18</v>
      </c>
      <c r="BQ35">
        <v>0</v>
      </c>
      <c r="BR35">
        <v>3.62</v>
      </c>
      <c r="BS35">
        <v>0.19</v>
      </c>
      <c r="BT35">
        <v>0</v>
      </c>
      <c r="BU35">
        <v>0</v>
      </c>
      <c r="BV35">
        <v>0</v>
      </c>
      <c r="BW35">
        <f t="shared" si="2"/>
        <v>67.14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208.78526099999999</v>
      </c>
      <c r="L36">
        <v>287.44235099999997</v>
      </c>
      <c r="M36">
        <v>89.120400000000004</v>
      </c>
      <c r="N36">
        <v>114.427688</v>
      </c>
      <c r="O36">
        <v>119.79489100000001</v>
      </c>
      <c r="P36">
        <v>121.656611</v>
      </c>
      <c r="Q36">
        <v>0</v>
      </c>
      <c r="R36">
        <v>8.1952020000000001</v>
      </c>
      <c r="S36">
        <v>11.072241</v>
      </c>
      <c r="T36">
        <v>0</v>
      </c>
      <c r="U36">
        <v>270.441666</v>
      </c>
      <c r="V36">
        <v>14.5305</v>
      </c>
      <c r="W36">
        <v>44.719551000000003</v>
      </c>
      <c r="X36">
        <v>139.580758</v>
      </c>
      <c r="Y36">
        <v>0</v>
      </c>
      <c r="Z36">
        <v>6.3486659999999997</v>
      </c>
      <c r="AA36">
        <v>0</v>
      </c>
      <c r="AB36">
        <v>12.654515999999999</v>
      </c>
      <c r="AC36">
        <v>9.374924</v>
      </c>
      <c r="AD36">
        <v>35.400312</v>
      </c>
      <c r="AE36">
        <v>41.386642000000002</v>
      </c>
      <c r="AF36">
        <v>8.5962440000000004</v>
      </c>
      <c r="AG36">
        <v>39.313721000000001</v>
      </c>
      <c r="AH36">
        <v>45.317529999999998</v>
      </c>
      <c r="AI36">
        <v>0</v>
      </c>
      <c r="AJ36">
        <v>0</v>
      </c>
      <c r="AK36">
        <v>49.171211999999997</v>
      </c>
      <c r="AL36">
        <v>22.512588000000001</v>
      </c>
      <c r="AM36">
        <v>0</v>
      </c>
      <c r="AN36">
        <v>0</v>
      </c>
      <c r="AO36">
        <v>27.055790999999999</v>
      </c>
      <c r="AP36">
        <v>11.168142</v>
      </c>
      <c r="AQ36">
        <v>0</v>
      </c>
      <c r="AR36">
        <v>4.2777789999999998</v>
      </c>
      <c r="AS36">
        <v>5.2123809999999997</v>
      </c>
      <c r="AT36">
        <v>14.5274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67.14</v>
      </c>
      <c r="BA36">
        <f t="shared" si="1"/>
        <v>1829.2249680000002</v>
      </c>
      <c r="BD36">
        <v>13.79</v>
      </c>
      <c r="BE36">
        <v>8.14</v>
      </c>
      <c r="BF36">
        <v>1.65</v>
      </c>
      <c r="BG36">
        <v>0</v>
      </c>
      <c r="BH36">
        <v>6.51</v>
      </c>
      <c r="BI36">
        <v>7.64</v>
      </c>
      <c r="BJ36">
        <v>3.98</v>
      </c>
      <c r="BK36">
        <v>3.02</v>
      </c>
      <c r="BL36">
        <v>1.02</v>
      </c>
      <c r="BM36">
        <v>0</v>
      </c>
      <c r="BN36">
        <v>0</v>
      </c>
      <c r="BO36">
        <v>13.4</v>
      </c>
      <c r="BP36">
        <v>4.18</v>
      </c>
      <c r="BQ36">
        <v>0</v>
      </c>
      <c r="BR36">
        <v>3.62</v>
      </c>
      <c r="BS36">
        <v>0.19</v>
      </c>
      <c r="BT36">
        <v>0</v>
      </c>
      <c r="BU36">
        <v>0</v>
      </c>
      <c r="BV36">
        <v>0</v>
      </c>
      <c r="BW36">
        <f t="shared" si="2"/>
        <v>67.14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208.78526099999999</v>
      </c>
      <c r="L37">
        <v>280.583955</v>
      </c>
      <c r="M37">
        <v>89.120400000000004</v>
      </c>
      <c r="N37">
        <v>114.427688</v>
      </c>
      <c r="O37">
        <v>119.79489100000001</v>
      </c>
      <c r="P37">
        <v>121.656611</v>
      </c>
      <c r="Q37">
        <v>0</v>
      </c>
      <c r="R37">
        <v>8.1952020000000001</v>
      </c>
      <c r="S37">
        <v>11.072241</v>
      </c>
      <c r="T37">
        <v>0</v>
      </c>
      <c r="U37">
        <v>270.441666</v>
      </c>
      <c r="V37">
        <v>14.5305</v>
      </c>
      <c r="W37">
        <v>44.719551000000003</v>
      </c>
      <c r="X37">
        <v>139.580758</v>
      </c>
      <c r="Y37">
        <v>0</v>
      </c>
      <c r="Z37">
        <v>6.3486659999999997</v>
      </c>
      <c r="AA37">
        <v>0</v>
      </c>
      <c r="AB37">
        <v>12.654515999999999</v>
      </c>
      <c r="AC37">
        <v>9.374924</v>
      </c>
      <c r="AD37">
        <v>35.400312</v>
      </c>
      <c r="AE37">
        <v>41.883778999999997</v>
      </c>
      <c r="AF37">
        <v>8.5962440000000004</v>
      </c>
      <c r="AG37">
        <v>39.313721000000001</v>
      </c>
      <c r="AH37">
        <v>45.317529999999998</v>
      </c>
      <c r="AI37">
        <v>0</v>
      </c>
      <c r="AJ37">
        <v>0</v>
      </c>
      <c r="AK37">
        <v>49.171211999999997</v>
      </c>
      <c r="AL37">
        <v>22.512588000000001</v>
      </c>
      <c r="AM37">
        <v>0</v>
      </c>
      <c r="AN37">
        <v>0</v>
      </c>
      <c r="AO37">
        <v>27.055790999999999</v>
      </c>
      <c r="AP37">
        <v>11.168142</v>
      </c>
      <c r="AQ37">
        <v>0</v>
      </c>
      <c r="AR37">
        <v>8.5555579999999996</v>
      </c>
      <c r="AS37">
        <v>5.2123809999999997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67.08</v>
      </c>
      <c r="BA37">
        <f t="shared" si="1"/>
        <v>1827.081488</v>
      </c>
      <c r="BD37">
        <v>13.79</v>
      </c>
      <c r="BE37">
        <v>8.14</v>
      </c>
      <c r="BF37">
        <v>1.59</v>
      </c>
      <c r="BG37">
        <v>0</v>
      </c>
      <c r="BH37">
        <v>6.51</v>
      </c>
      <c r="BI37">
        <v>7.64</v>
      </c>
      <c r="BJ37">
        <v>3.98</v>
      </c>
      <c r="BK37">
        <v>3.02</v>
      </c>
      <c r="BL37">
        <v>1.02</v>
      </c>
      <c r="BM37">
        <v>0</v>
      </c>
      <c r="BN37">
        <v>0</v>
      </c>
      <c r="BO37">
        <v>13.4</v>
      </c>
      <c r="BP37">
        <v>4.18</v>
      </c>
      <c r="BQ37">
        <v>0</v>
      </c>
      <c r="BR37">
        <v>3.62</v>
      </c>
      <c r="BS37">
        <v>0.19</v>
      </c>
      <c r="BT37">
        <v>0</v>
      </c>
      <c r="BU37">
        <v>0</v>
      </c>
      <c r="BV37">
        <v>0</v>
      </c>
      <c r="BW37">
        <f t="shared" si="2"/>
        <v>67.08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208.78526099999999</v>
      </c>
      <c r="L38">
        <v>270.85820699999999</v>
      </c>
      <c r="M38">
        <v>89.120400000000004</v>
      </c>
      <c r="N38">
        <v>114.427688</v>
      </c>
      <c r="O38">
        <v>119.79489100000001</v>
      </c>
      <c r="P38">
        <v>121.656611</v>
      </c>
      <c r="Q38">
        <v>0</v>
      </c>
      <c r="R38">
        <v>8.1952020000000001</v>
      </c>
      <c r="S38">
        <v>11.072241</v>
      </c>
      <c r="T38">
        <v>0</v>
      </c>
      <c r="U38">
        <v>270.441666</v>
      </c>
      <c r="V38">
        <v>14.5305</v>
      </c>
      <c r="W38">
        <v>38.146340000000002</v>
      </c>
      <c r="X38">
        <v>119.91614800000001</v>
      </c>
      <c r="Y38">
        <v>0</v>
      </c>
      <c r="Z38">
        <v>6.3486659999999997</v>
      </c>
      <c r="AA38">
        <v>0</v>
      </c>
      <c r="AB38">
        <v>12.654515999999999</v>
      </c>
      <c r="AC38">
        <v>9.374924</v>
      </c>
      <c r="AD38">
        <v>35.400312</v>
      </c>
      <c r="AE38">
        <v>46.606579000000004</v>
      </c>
      <c r="AF38">
        <v>8.5962440000000004</v>
      </c>
      <c r="AG38">
        <v>39.313721000000001</v>
      </c>
      <c r="AH38">
        <v>45.317529999999998</v>
      </c>
      <c r="AI38">
        <v>0</v>
      </c>
      <c r="AJ38">
        <v>0</v>
      </c>
      <c r="AK38">
        <v>49.171211999999997</v>
      </c>
      <c r="AL38">
        <v>22.512588000000001</v>
      </c>
      <c r="AM38">
        <v>0</v>
      </c>
      <c r="AN38">
        <v>0</v>
      </c>
      <c r="AO38">
        <v>27.055790999999999</v>
      </c>
      <c r="AP38">
        <v>11.168142</v>
      </c>
      <c r="AQ38">
        <v>0</v>
      </c>
      <c r="AR38">
        <v>8.5555579999999996</v>
      </c>
      <c r="AS38">
        <v>5.2123809999999997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67.14</v>
      </c>
      <c r="BA38">
        <f t="shared" si="1"/>
        <v>1795.9007190000004</v>
      </c>
      <c r="BD38">
        <v>13.79</v>
      </c>
      <c r="BE38">
        <v>8.14</v>
      </c>
      <c r="BF38">
        <v>1.65</v>
      </c>
      <c r="BG38">
        <v>0</v>
      </c>
      <c r="BH38">
        <v>6.51</v>
      </c>
      <c r="BI38">
        <v>7.64</v>
      </c>
      <c r="BJ38">
        <v>3.98</v>
      </c>
      <c r="BK38">
        <v>3.02</v>
      </c>
      <c r="BL38">
        <v>1.02</v>
      </c>
      <c r="BM38">
        <v>0</v>
      </c>
      <c r="BN38">
        <v>0</v>
      </c>
      <c r="BO38">
        <v>13.4</v>
      </c>
      <c r="BP38">
        <v>4.18</v>
      </c>
      <c r="BQ38">
        <v>0</v>
      </c>
      <c r="BR38">
        <v>3.62</v>
      </c>
      <c r="BS38">
        <v>0.19</v>
      </c>
      <c r="BT38">
        <v>0</v>
      </c>
      <c r="BU38">
        <v>0</v>
      </c>
      <c r="BV38">
        <v>0</v>
      </c>
      <c r="BW38">
        <f t="shared" si="2"/>
        <v>67.14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208.78526099999999</v>
      </c>
      <c r="L39">
        <v>287.44235099999997</v>
      </c>
      <c r="M39">
        <v>89.120400000000004</v>
      </c>
      <c r="N39">
        <v>114.427688</v>
      </c>
      <c r="O39">
        <v>119.79489100000001</v>
      </c>
      <c r="P39">
        <v>121.656611</v>
      </c>
      <c r="Q39">
        <v>0</v>
      </c>
      <c r="R39">
        <v>14.849997</v>
      </c>
      <c r="S39">
        <v>22.299958</v>
      </c>
      <c r="T39">
        <v>0</v>
      </c>
      <c r="U39">
        <v>270.441666</v>
      </c>
      <c r="V39">
        <v>14.5305</v>
      </c>
      <c r="W39">
        <v>37.700738000000001</v>
      </c>
      <c r="X39">
        <v>120.26488000000001</v>
      </c>
      <c r="Y39">
        <v>0</v>
      </c>
      <c r="Z39">
        <v>6.3486659999999997</v>
      </c>
      <c r="AA39">
        <v>0</v>
      </c>
      <c r="AB39">
        <v>12.654515999999999</v>
      </c>
      <c r="AC39">
        <v>9.374924</v>
      </c>
      <c r="AD39">
        <v>35.400312</v>
      </c>
      <c r="AE39">
        <v>46.606579000000004</v>
      </c>
      <c r="AF39">
        <v>8.5962440000000004</v>
      </c>
      <c r="AG39">
        <v>39.313721000000001</v>
      </c>
      <c r="AH39">
        <v>43.115867999999999</v>
      </c>
      <c r="AI39">
        <v>0</v>
      </c>
      <c r="AJ39">
        <v>0</v>
      </c>
      <c r="AK39">
        <v>49.171211999999997</v>
      </c>
      <c r="AL39">
        <v>22.512588000000001</v>
      </c>
      <c r="AM39">
        <v>0</v>
      </c>
      <c r="AN39">
        <v>0</v>
      </c>
      <c r="AO39">
        <v>27.055790999999999</v>
      </c>
      <c r="AP39">
        <v>11.168142</v>
      </c>
      <c r="AQ39">
        <v>0</v>
      </c>
      <c r="AR39">
        <v>12.833337999999999</v>
      </c>
      <c r="AS39">
        <v>5.2123809999999997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67.14</v>
      </c>
      <c r="BA39">
        <f t="shared" si="1"/>
        <v>1832.3466230000001</v>
      </c>
      <c r="BD39">
        <v>13.79</v>
      </c>
      <c r="BE39">
        <v>8.14</v>
      </c>
      <c r="BF39">
        <v>1.65</v>
      </c>
      <c r="BG39">
        <v>0</v>
      </c>
      <c r="BH39">
        <v>6.51</v>
      </c>
      <c r="BI39">
        <v>7.64</v>
      </c>
      <c r="BJ39">
        <v>3.98</v>
      </c>
      <c r="BK39">
        <v>3.02</v>
      </c>
      <c r="BL39">
        <v>1.02</v>
      </c>
      <c r="BM39">
        <v>0</v>
      </c>
      <c r="BN39">
        <v>0</v>
      </c>
      <c r="BO39">
        <v>13.4</v>
      </c>
      <c r="BP39">
        <v>4.18</v>
      </c>
      <c r="BQ39">
        <v>0</v>
      </c>
      <c r="BR39">
        <v>3.62</v>
      </c>
      <c r="BS39">
        <v>0.19</v>
      </c>
      <c r="BT39">
        <v>0</v>
      </c>
      <c r="BU39">
        <v>0</v>
      </c>
      <c r="BV39">
        <v>0</v>
      </c>
      <c r="BW39">
        <f t="shared" si="2"/>
        <v>67.14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208.78526099999999</v>
      </c>
      <c r="L40">
        <v>349.390716</v>
      </c>
      <c r="M40">
        <v>89.120400000000004</v>
      </c>
      <c r="N40">
        <v>114.427688</v>
      </c>
      <c r="O40">
        <v>119.79489100000001</v>
      </c>
      <c r="P40">
        <v>121.656611</v>
      </c>
      <c r="Q40">
        <v>0</v>
      </c>
      <c r="R40">
        <v>8.1952020000000001</v>
      </c>
      <c r="S40">
        <v>22.299958</v>
      </c>
      <c r="T40">
        <v>0</v>
      </c>
      <c r="U40">
        <v>270.441666</v>
      </c>
      <c r="V40">
        <v>14.5305</v>
      </c>
      <c r="W40">
        <v>37.700738000000001</v>
      </c>
      <c r="X40">
        <v>120.26488000000001</v>
      </c>
      <c r="Y40">
        <v>0</v>
      </c>
      <c r="Z40">
        <v>6.3486659999999997</v>
      </c>
      <c r="AA40">
        <v>0</v>
      </c>
      <c r="AB40">
        <v>12.654515999999999</v>
      </c>
      <c r="AC40">
        <v>9.374924</v>
      </c>
      <c r="AD40">
        <v>35.400312</v>
      </c>
      <c r="AE40">
        <v>46.606579000000004</v>
      </c>
      <c r="AF40">
        <v>8.5962440000000004</v>
      </c>
      <c r="AG40">
        <v>39.313721000000001</v>
      </c>
      <c r="AH40">
        <v>22.658764999999999</v>
      </c>
      <c r="AI40">
        <v>0</v>
      </c>
      <c r="AJ40">
        <v>0</v>
      </c>
      <c r="AK40">
        <v>49.171211999999997</v>
      </c>
      <c r="AL40">
        <v>22.512588000000001</v>
      </c>
      <c r="AM40">
        <v>0</v>
      </c>
      <c r="AN40">
        <v>0</v>
      </c>
      <c r="AO40">
        <v>27.055790999999999</v>
      </c>
      <c r="AP40">
        <v>11.168142</v>
      </c>
      <c r="AQ40">
        <v>0</v>
      </c>
      <c r="AR40">
        <v>51.333350000000003</v>
      </c>
      <c r="AS40">
        <v>5.2123809999999997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67.14</v>
      </c>
      <c r="BA40">
        <f t="shared" si="1"/>
        <v>1905.6831020000002</v>
      </c>
      <c r="BD40">
        <v>13.79</v>
      </c>
      <c r="BE40">
        <v>8.14</v>
      </c>
      <c r="BF40">
        <v>1.65</v>
      </c>
      <c r="BG40">
        <v>0</v>
      </c>
      <c r="BH40">
        <v>6.51</v>
      </c>
      <c r="BI40">
        <v>7.64</v>
      </c>
      <c r="BJ40">
        <v>3.98</v>
      </c>
      <c r="BK40">
        <v>3.02</v>
      </c>
      <c r="BL40">
        <v>1.02</v>
      </c>
      <c r="BM40">
        <v>0</v>
      </c>
      <c r="BN40">
        <v>0</v>
      </c>
      <c r="BO40">
        <v>13.4</v>
      </c>
      <c r="BP40">
        <v>4.18</v>
      </c>
      <c r="BQ40">
        <v>0</v>
      </c>
      <c r="BR40">
        <v>3.62</v>
      </c>
      <c r="BS40">
        <v>0.19</v>
      </c>
      <c r="BT40">
        <v>0</v>
      </c>
      <c r="BU40">
        <v>0</v>
      </c>
      <c r="BV40">
        <v>0</v>
      </c>
      <c r="BW40">
        <f t="shared" si="2"/>
        <v>67.14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208.78526099999999</v>
      </c>
      <c r="L41">
        <v>368.61941100000001</v>
      </c>
      <c r="M41">
        <v>89.120400000000004</v>
      </c>
      <c r="N41">
        <v>114.427688</v>
      </c>
      <c r="O41">
        <v>119.79489100000001</v>
      </c>
      <c r="P41">
        <v>121.656611</v>
      </c>
      <c r="Q41">
        <v>0</v>
      </c>
      <c r="R41">
        <v>8.1952020000000001</v>
      </c>
      <c r="S41">
        <v>22.299958</v>
      </c>
      <c r="T41">
        <v>0</v>
      </c>
      <c r="U41">
        <v>270.441666</v>
      </c>
      <c r="V41">
        <v>14.5305</v>
      </c>
      <c r="W41">
        <v>37.700738000000001</v>
      </c>
      <c r="X41">
        <v>120.26488000000001</v>
      </c>
      <c r="Y41">
        <v>0</v>
      </c>
      <c r="Z41">
        <v>6.3486659999999997</v>
      </c>
      <c r="AA41">
        <v>0</v>
      </c>
      <c r="AB41">
        <v>12.654515999999999</v>
      </c>
      <c r="AC41">
        <v>9.374924</v>
      </c>
      <c r="AD41">
        <v>35.400312</v>
      </c>
      <c r="AE41">
        <v>46.606579000000004</v>
      </c>
      <c r="AF41">
        <v>8.5962440000000004</v>
      </c>
      <c r="AG41">
        <v>39.313721000000001</v>
      </c>
      <c r="AH41">
        <v>22.658764999999999</v>
      </c>
      <c r="AI41">
        <v>0</v>
      </c>
      <c r="AJ41">
        <v>0</v>
      </c>
      <c r="AK41">
        <v>49.171211999999997</v>
      </c>
      <c r="AL41">
        <v>22.512588000000001</v>
      </c>
      <c r="AM41">
        <v>0</v>
      </c>
      <c r="AN41">
        <v>0</v>
      </c>
      <c r="AO41">
        <v>27.055790999999999</v>
      </c>
      <c r="AP41">
        <v>11.168142</v>
      </c>
      <c r="AQ41">
        <v>0</v>
      </c>
      <c r="AR41">
        <v>51.333350000000003</v>
      </c>
      <c r="AS41">
        <v>26.061904999999999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67.209999999999994</v>
      </c>
      <c r="BA41">
        <f t="shared" si="1"/>
        <v>1945.8313210000003</v>
      </c>
      <c r="BD41">
        <v>13.79</v>
      </c>
      <c r="BE41">
        <v>8.14</v>
      </c>
      <c r="BF41">
        <v>1.7</v>
      </c>
      <c r="BG41">
        <v>0</v>
      </c>
      <c r="BH41">
        <v>6.51</v>
      </c>
      <c r="BI41">
        <v>7.64</v>
      </c>
      <c r="BJ41">
        <v>3.98</v>
      </c>
      <c r="BK41">
        <v>3.02</v>
      </c>
      <c r="BL41">
        <v>1.02</v>
      </c>
      <c r="BM41">
        <v>0</v>
      </c>
      <c r="BN41">
        <v>0</v>
      </c>
      <c r="BO41">
        <v>13.4</v>
      </c>
      <c r="BP41">
        <v>4.18</v>
      </c>
      <c r="BQ41">
        <v>0</v>
      </c>
      <c r="BR41">
        <v>3.62</v>
      </c>
      <c r="BS41">
        <v>0.21</v>
      </c>
      <c r="BT41">
        <v>0</v>
      </c>
      <c r="BU41">
        <v>0</v>
      </c>
      <c r="BV41">
        <v>0</v>
      </c>
      <c r="BW41">
        <f t="shared" si="2"/>
        <v>67.209999999999994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208.78526099999999</v>
      </c>
      <c r="L42">
        <v>368.61941100000001</v>
      </c>
      <c r="M42">
        <v>89.120400000000004</v>
      </c>
      <c r="N42">
        <v>114.427688</v>
      </c>
      <c r="O42">
        <v>119.79489100000001</v>
      </c>
      <c r="P42">
        <v>121.656611</v>
      </c>
      <c r="Q42">
        <v>0</v>
      </c>
      <c r="R42">
        <v>8.1952020000000001</v>
      </c>
      <c r="S42">
        <v>22.299958</v>
      </c>
      <c r="T42">
        <v>0</v>
      </c>
      <c r="U42">
        <v>270.441666</v>
      </c>
      <c r="V42">
        <v>14.5305</v>
      </c>
      <c r="W42">
        <v>37.700738000000001</v>
      </c>
      <c r="X42">
        <v>120.26488000000001</v>
      </c>
      <c r="Y42">
        <v>0</v>
      </c>
      <c r="Z42">
        <v>6.3486659999999997</v>
      </c>
      <c r="AA42">
        <v>0</v>
      </c>
      <c r="AB42">
        <v>12.654515999999999</v>
      </c>
      <c r="AC42">
        <v>9.374924</v>
      </c>
      <c r="AD42">
        <v>35.400312</v>
      </c>
      <c r="AE42">
        <v>46.606579000000004</v>
      </c>
      <c r="AF42">
        <v>8.5962440000000004</v>
      </c>
      <c r="AG42">
        <v>39.313721000000001</v>
      </c>
      <c r="AH42">
        <v>22.658764999999999</v>
      </c>
      <c r="AI42">
        <v>0</v>
      </c>
      <c r="AJ42">
        <v>0</v>
      </c>
      <c r="AK42">
        <v>49.171211999999997</v>
      </c>
      <c r="AL42">
        <v>22.512588000000001</v>
      </c>
      <c r="AM42">
        <v>0</v>
      </c>
      <c r="AN42">
        <v>0</v>
      </c>
      <c r="AO42">
        <v>27.055790999999999</v>
      </c>
      <c r="AP42">
        <v>11.168142</v>
      </c>
      <c r="AQ42">
        <v>0</v>
      </c>
      <c r="AR42">
        <v>8.5555579999999996</v>
      </c>
      <c r="AS42">
        <v>26.061904999999999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67.319999999999993</v>
      </c>
      <c r="BA42">
        <f t="shared" si="1"/>
        <v>1903.1635290000002</v>
      </c>
      <c r="BD42">
        <v>13.79</v>
      </c>
      <c r="BE42">
        <v>8.14</v>
      </c>
      <c r="BF42">
        <v>1.7</v>
      </c>
      <c r="BG42">
        <v>0</v>
      </c>
      <c r="BH42">
        <v>6.51</v>
      </c>
      <c r="BI42">
        <v>7.64</v>
      </c>
      <c r="BJ42">
        <v>3.98</v>
      </c>
      <c r="BK42">
        <v>3.09</v>
      </c>
      <c r="BL42">
        <v>1.05</v>
      </c>
      <c r="BM42">
        <v>0</v>
      </c>
      <c r="BN42">
        <v>0</v>
      </c>
      <c r="BO42">
        <v>13.4</v>
      </c>
      <c r="BP42">
        <v>4.18</v>
      </c>
      <c r="BQ42">
        <v>0</v>
      </c>
      <c r="BR42">
        <v>3.62</v>
      </c>
      <c r="BS42">
        <v>0.22</v>
      </c>
      <c r="BT42">
        <v>0</v>
      </c>
      <c r="BU42">
        <v>0</v>
      </c>
      <c r="BV42">
        <v>0</v>
      </c>
      <c r="BW42">
        <f t="shared" si="2"/>
        <v>67.319999999999993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208.78526099999999</v>
      </c>
      <c r="L43">
        <v>368.61941100000001</v>
      </c>
      <c r="M43">
        <v>89.120400000000004</v>
      </c>
      <c r="N43">
        <v>114.427688</v>
      </c>
      <c r="O43">
        <v>119.79489100000001</v>
      </c>
      <c r="P43">
        <v>121.656611</v>
      </c>
      <c r="Q43">
        <v>0</v>
      </c>
      <c r="R43">
        <v>12.471057999999999</v>
      </c>
      <c r="S43">
        <v>22.299958</v>
      </c>
      <c r="T43">
        <v>0</v>
      </c>
      <c r="U43">
        <v>270.441666</v>
      </c>
      <c r="V43">
        <v>14.5305</v>
      </c>
      <c r="W43">
        <v>37.700738000000001</v>
      </c>
      <c r="X43">
        <v>120.26488000000001</v>
      </c>
      <c r="Y43">
        <v>0</v>
      </c>
      <c r="Z43">
        <v>6.3486659999999997</v>
      </c>
      <c r="AA43">
        <v>0</v>
      </c>
      <c r="AB43">
        <v>12.654515999999999</v>
      </c>
      <c r="AC43">
        <v>9.374924</v>
      </c>
      <c r="AD43">
        <v>35.400312</v>
      </c>
      <c r="AE43">
        <v>46.606579000000004</v>
      </c>
      <c r="AF43">
        <v>8.5962440000000004</v>
      </c>
      <c r="AG43">
        <v>39.313721000000001</v>
      </c>
      <c r="AH43">
        <v>22.658764999999999</v>
      </c>
      <c r="AI43">
        <v>0</v>
      </c>
      <c r="AJ43">
        <v>0</v>
      </c>
      <c r="AK43">
        <v>49.171211999999997</v>
      </c>
      <c r="AL43">
        <v>22.512588000000001</v>
      </c>
      <c r="AM43">
        <v>0</v>
      </c>
      <c r="AN43">
        <v>0</v>
      </c>
      <c r="AO43">
        <v>27.055790999999999</v>
      </c>
      <c r="AP43">
        <v>11.168142</v>
      </c>
      <c r="AQ43">
        <v>0</v>
      </c>
      <c r="AR43">
        <v>4.2777789999999998</v>
      </c>
      <c r="AS43">
        <v>26.061904999999999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67.33</v>
      </c>
      <c r="BA43">
        <f t="shared" si="1"/>
        <v>1903.1716060000001</v>
      </c>
      <c r="BD43">
        <v>13.79</v>
      </c>
      <c r="BE43">
        <v>8.14</v>
      </c>
      <c r="BF43">
        <v>1.7</v>
      </c>
      <c r="BG43">
        <v>0</v>
      </c>
      <c r="BH43">
        <v>6.51</v>
      </c>
      <c r="BI43">
        <v>7.64</v>
      </c>
      <c r="BJ43">
        <v>3.98</v>
      </c>
      <c r="BK43">
        <v>3.09</v>
      </c>
      <c r="BL43">
        <v>1.05</v>
      </c>
      <c r="BM43">
        <v>0</v>
      </c>
      <c r="BN43">
        <v>0</v>
      </c>
      <c r="BO43">
        <v>13.4</v>
      </c>
      <c r="BP43">
        <v>4.18</v>
      </c>
      <c r="BQ43">
        <v>0</v>
      </c>
      <c r="BR43">
        <v>3.62</v>
      </c>
      <c r="BS43">
        <v>0.23</v>
      </c>
      <c r="BT43">
        <v>0</v>
      </c>
      <c r="BU43">
        <v>0</v>
      </c>
      <c r="BV43">
        <v>0</v>
      </c>
      <c r="BW43">
        <f t="shared" si="2"/>
        <v>67.33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208.78526099999999</v>
      </c>
      <c r="L44">
        <v>368.61941100000001</v>
      </c>
      <c r="M44">
        <v>89.120400000000004</v>
      </c>
      <c r="N44">
        <v>114.427688</v>
      </c>
      <c r="O44">
        <v>119.79489100000001</v>
      </c>
      <c r="P44">
        <v>121.656611</v>
      </c>
      <c r="Q44">
        <v>0</v>
      </c>
      <c r="R44">
        <v>12.471057999999999</v>
      </c>
      <c r="S44">
        <v>22.299958</v>
      </c>
      <c r="T44">
        <v>0</v>
      </c>
      <c r="U44">
        <v>270.441666</v>
      </c>
      <c r="V44">
        <v>14.5305</v>
      </c>
      <c r="W44">
        <v>37.700738000000001</v>
      </c>
      <c r="X44">
        <v>120.26488000000001</v>
      </c>
      <c r="Y44">
        <v>0</v>
      </c>
      <c r="Z44">
        <v>6.3486659999999997</v>
      </c>
      <c r="AA44">
        <v>0</v>
      </c>
      <c r="AB44">
        <v>12.654515999999999</v>
      </c>
      <c r="AC44">
        <v>9.374924</v>
      </c>
      <c r="AD44">
        <v>35.400312</v>
      </c>
      <c r="AE44">
        <v>46.606579000000004</v>
      </c>
      <c r="AF44">
        <v>8.5962440000000004</v>
      </c>
      <c r="AG44">
        <v>39.313721000000001</v>
      </c>
      <c r="AH44">
        <v>22.658764999999999</v>
      </c>
      <c r="AI44">
        <v>0</v>
      </c>
      <c r="AJ44">
        <v>0</v>
      </c>
      <c r="AK44">
        <v>49.171211999999997</v>
      </c>
      <c r="AL44">
        <v>22.512588000000001</v>
      </c>
      <c r="AM44">
        <v>0</v>
      </c>
      <c r="AN44">
        <v>0</v>
      </c>
      <c r="AO44">
        <v>27.055790999999999</v>
      </c>
      <c r="AP44">
        <v>11.168142</v>
      </c>
      <c r="AQ44">
        <v>0</v>
      </c>
      <c r="AR44">
        <v>4.2777789999999998</v>
      </c>
      <c r="AS44">
        <v>26.061904999999999</v>
      </c>
      <c r="AT44">
        <v>13.510738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67.38</v>
      </c>
      <c r="BA44">
        <f t="shared" si="1"/>
        <v>1902.2049440000001</v>
      </c>
      <c r="BD44">
        <v>13.79</v>
      </c>
      <c r="BE44">
        <v>8.14</v>
      </c>
      <c r="BF44">
        <v>1.59</v>
      </c>
      <c r="BG44">
        <v>0</v>
      </c>
      <c r="BH44">
        <v>6.51</v>
      </c>
      <c r="BI44">
        <v>7.64</v>
      </c>
      <c r="BJ44">
        <v>3.98</v>
      </c>
      <c r="BK44">
        <v>3.2</v>
      </c>
      <c r="BL44">
        <v>1.0900000000000001</v>
      </c>
      <c r="BM44">
        <v>0</v>
      </c>
      <c r="BN44">
        <v>0</v>
      </c>
      <c r="BO44">
        <v>13.4</v>
      </c>
      <c r="BP44">
        <v>4.18</v>
      </c>
      <c r="BQ44">
        <v>0</v>
      </c>
      <c r="BR44">
        <v>3.62</v>
      </c>
      <c r="BS44">
        <v>0.24</v>
      </c>
      <c r="BT44">
        <v>0</v>
      </c>
      <c r="BU44">
        <v>0</v>
      </c>
      <c r="BV44">
        <v>0</v>
      </c>
      <c r="BW44">
        <f t="shared" si="2"/>
        <v>67.38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208.78526099999999</v>
      </c>
      <c r="L45">
        <v>368.61941100000001</v>
      </c>
      <c r="M45">
        <v>89.120400000000004</v>
      </c>
      <c r="N45">
        <v>114.427688</v>
      </c>
      <c r="O45">
        <v>119.79489100000001</v>
      </c>
      <c r="P45">
        <v>121.656611</v>
      </c>
      <c r="Q45">
        <v>0</v>
      </c>
      <c r="R45">
        <v>20.776233000000001</v>
      </c>
      <c r="S45">
        <v>22.299958</v>
      </c>
      <c r="T45">
        <v>0</v>
      </c>
      <c r="U45">
        <v>270.441666</v>
      </c>
      <c r="V45">
        <v>14.5305</v>
      </c>
      <c r="W45">
        <v>37.700738000000001</v>
      </c>
      <c r="X45">
        <v>120.26488000000001</v>
      </c>
      <c r="Y45">
        <v>0</v>
      </c>
      <c r="Z45">
        <v>6.3486659999999997</v>
      </c>
      <c r="AA45">
        <v>0</v>
      </c>
      <c r="AB45">
        <v>12.654515999999999</v>
      </c>
      <c r="AC45">
        <v>9.374924</v>
      </c>
      <c r="AD45">
        <v>35.400312</v>
      </c>
      <c r="AE45">
        <v>46.606579000000004</v>
      </c>
      <c r="AF45">
        <v>8.5962440000000004</v>
      </c>
      <c r="AG45">
        <v>39.313721000000001</v>
      </c>
      <c r="AH45">
        <v>22.658764999999999</v>
      </c>
      <c r="AI45">
        <v>0</v>
      </c>
      <c r="AJ45">
        <v>0</v>
      </c>
      <c r="AK45">
        <v>49.171211999999997</v>
      </c>
      <c r="AL45">
        <v>22.512588000000001</v>
      </c>
      <c r="AM45">
        <v>0</v>
      </c>
      <c r="AN45">
        <v>0</v>
      </c>
      <c r="AO45">
        <v>27.055790999999999</v>
      </c>
      <c r="AP45">
        <v>11.168142</v>
      </c>
      <c r="AQ45">
        <v>0</v>
      </c>
      <c r="AR45">
        <v>4.2777789999999998</v>
      </c>
      <c r="AS45">
        <v>26.061904999999999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67.8</v>
      </c>
      <c r="BA45">
        <f t="shared" si="1"/>
        <v>1911.9467810000001</v>
      </c>
      <c r="BD45">
        <v>13.79</v>
      </c>
      <c r="BE45">
        <v>8.14</v>
      </c>
      <c r="BF45">
        <v>1.7</v>
      </c>
      <c r="BG45">
        <v>0</v>
      </c>
      <c r="BH45">
        <v>6.51</v>
      </c>
      <c r="BI45">
        <v>7.64</v>
      </c>
      <c r="BJ45">
        <v>3.98</v>
      </c>
      <c r="BK45">
        <v>3.42</v>
      </c>
      <c r="BL45">
        <v>1.1599999999999999</v>
      </c>
      <c r="BM45">
        <v>0</v>
      </c>
      <c r="BN45">
        <v>0</v>
      </c>
      <c r="BO45">
        <v>13.4</v>
      </c>
      <c r="BP45">
        <v>4.18</v>
      </c>
      <c r="BQ45">
        <v>0</v>
      </c>
      <c r="BR45">
        <v>3.62</v>
      </c>
      <c r="BS45">
        <v>0.26</v>
      </c>
      <c r="BT45">
        <v>0</v>
      </c>
      <c r="BU45">
        <v>0</v>
      </c>
      <c r="BV45">
        <v>0</v>
      </c>
      <c r="BW45">
        <f t="shared" si="2"/>
        <v>67.8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208.78526099999999</v>
      </c>
      <c r="L46">
        <v>368.61941100000001</v>
      </c>
      <c r="M46">
        <v>89.120400000000004</v>
      </c>
      <c r="N46">
        <v>114.427688</v>
      </c>
      <c r="O46">
        <v>119.79489100000001</v>
      </c>
      <c r="P46">
        <v>121.656611</v>
      </c>
      <c r="Q46">
        <v>0</v>
      </c>
      <c r="R46">
        <v>20.776233000000001</v>
      </c>
      <c r="S46">
        <v>22.299958</v>
      </c>
      <c r="T46">
        <v>0</v>
      </c>
      <c r="U46">
        <v>270.441666</v>
      </c>
      <c r="V46">
        <v>14.5305</v>
      </c>
      <c r="W46">
        <v>44.719551000000003</v>
      </c>
      <c r="X46">
        <v>140.714234</v>
      </c>
      <c r="Y46">
        <v>0</v>
      </c>
      <c r="Z46">
        <v>6.3486659999999997</v>
      </c>
      <c r="AA46">
        <v>0</v>
      </c>
      <c r="AB46">
        <v>12.654515999999999</v>
      </c>
      <c r="AC46">
        <v>9.374924</v>
      </c>
      <c r="AD46">
        <v>35.400312</v>
      </c>
      <c r="AE46">
        <v>46.606579000000004</v>
      </c>
      <c r="AF46">
        <v>8.5962440000000004</v>
      </c>
      <c r="AG46">
        <v>39.313721000000001</v>
      </c>
      <c r="AH46">
        <v>22.658764999999999</v>
      </c>
      <c r="AI46">
        <v>0</v>
      </c>
      <c r="AJ46">
        <v>0</v>
      </c>
      <c r="AK46">
        <v>49.171211999999997</v>
      </c>
      <c r="AL46">
        <v>22.512588000000001</v>
      </c>
      <c r="AM46">
        <v>0</v>
      </c>
      <c r="AN46">
        <v>0</v>
      </c>
      <c r="AO46">
        <v>27.055790999999999</v>
      </c>
      <c r="AP46">
        <v>11.168142</v>
      </c>
      <c r="AQ46">
        <v>0</v>
      </c>
      <c r="AR46">
        <v>4.2777789999999998</v>
      </c>
      <c r="AS46">
        <v>26.061904999999999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67.8</v>
      </c>
      <c r="BA46">
        <f t="shared" si="1"/>
        <v>1939.4149480000001</v>
      </c>
      <c r="BD46">
        <v>13.79</v>
      </c>
      <c r="BE46">
        <v>8.14</v>
      </c>
      <c r="BF46">
        <v>1.7</v>
      </c>
      <c r="BG46">
        <v>0</v>
      </c>
      <c r="BH46">
        <v>6.51</v>
      </c>
      <c r="BI46">
        <v>7.64</v>
      </c>
      <c r="BJ46">
        <v>3.98</v>
      </c>
      <c r="BK46">
        <v>3.42</v>
      </c>
      <c r="BL46">
        <v>1.1599999999999999</v>
      </c>
      <c r="BM46">
        <v>0</v>
      </c>
      <c r="BN46">
        <v>0</v>
      </c>
      <c r="BO46">
        <v>13.4</v>
      </c>
      <c r="BP46">
        <v>4.18</v>
      </c>
      <c r="BQ46">
        <v>0</v>
      </c>
      <c r="BR46">
        <v>3.62</v>
      </c>
      <c r="BS46">
        <v>0.26</v>
      </c>
      <c r="BT46">
        <v>0</v>
      </c>
      <c r="BU46">
        <v>0</v>
      </c>
      <c r="BV46">
        <v>0</v>
      </c>
      <c r="BW46">
        <f t="shared" si="2"/>
        <v>67.8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208.78526099999999</v>
      </c>
      <c r="L47">
        <v>368.61941100000001</v>
      </c>
      <c r="M47">
        <v>89.120400000000004</v>
      </c>
      <c r="N47">
        <v>114.427688</v>
      </c>
      <c r="O47">
        <v>119.79489100000001</v>
      </c>
      <c r="P47">
        <v>121.656611</v>
      </c>
      <c r="Q47">
        <v>0</v>
      </c>
      <c r="R47">
        <v>20.776233000000001</v>
      </c>
      <c r="S47">
        <v>22.299958</v>
      </c>
      <c r="T47">
        <v>0</v>
      </c>
      <c r="U47">
        <v>270.441666</v>
      </c>
      <c r="V47">
        <v>14.5305</v>
      </c>
      <c r="W47">
        <v>44.719551000000003</v>
      </c>
      <c r="X47">
        <v>140.714234</v>
      </c>
      <c r="Y47">
        <v>0</v>
      </c>
      <c r="Z47">
        <v>6.3486659999999997</v>
      </c>
      <c r="AA47">
        <v>0</v>
      </c>
      <c r="AB47">
        <v>12.654515999999999</v>
      </c>
      <c r="AC47">
        <v>9.374924</v>
      </c>
      <c r="AD47">
        <v>35.400312</v>
      </c>
      <c r="AE47">
        <v>29.828209999999999</v>
      </c>
      <c r="AF47">
        <v>8.5962440000000004</v>
      </c>
      <c r="AG47">
        <v>39.313721000000001</v>
      </c>
      <c r="AH47">
        <v>22.658764999999999</v>
      </c>
      <c r="AI47">
        <v>0</v>
      </c>
      <c r="AJ47">
        <v>0</v>
      </c>
      <c r="AK47">
        <v>49.171211999999997</v>
      </c>
      <c r="AL47">
        <v>22.512588000000001</v>
      </c>
      <c r="AM47">
        <v>0</v>
      </c>
      <c r="AN47">
        <v>0</v>
      </c>
      <c r="AO47">
        <v>27.055790999999999</v>
      </c>
      <c r="AP47">
        <v>11.168142</v>
      </c>
      <c r="AQ47">
        <v>0</v>
      </c>
      <c r="AR47">
        <v>6.4166689999999997</v>
      </c>
      <c r="AS47">
        <v>10.164142999999999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67.929999999999993</v>
      </c>
      <c r="BA47">
        <f t="shared" si="1"/>
        <v>1909.007707</v>
      </c>
      <c r="BD47">
        <v>13.79</v>
      </c>
      <c r="BE47">
        <v>8.14</v>
      </c>
      <c r="BF47">
        <v>1.7</v>
      </c>
      <c r="BG47">
        <v>0</v>
      </c>
      <c r="BH47">
        <v>6.51</v>
      </c>
      <c r="BI47">
        <v>7.64</v>
      </c>
      <c r="BJ47">
        <v>3.98</v>
      </c>
      <c r="BK47">
        <v>3.42</v>
      </c>
      <c r="BL47">
        <v>1.1599999999999999</v>
      </c>
      <c r="BM47">
        <v>0</v>
      </c>
      <c r="BN47">
        <v>0</v>
      </c>
      <c r="BO47">
        <v>13.4</v>
      </c>
      <c r="BP47">
        <v>4.18</v>
      </c>
      <c r="BQ47">
        <v>0</v>
      </c>
      <c r="BR47">
        <v>3.74</v>
      </c>
      <c r="BS47">
        <v>0.27</v>
      </c>
      <c r="BT47">
        <v>0</v>
      </c>
      <c r="BU47">
        <v>0</v>
      </c>
      <c r="BV47">
        <v>0</v>
      </c>
      <c r="BW47">
        <f t="shared" si="2"/>
        <v>67.929999999999993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208.78526099999999</v>
      </c>
      <c r="L48">
        <v>368.61941100000001</v>
      </c>
      <c r="M48">
        <v>89.120400000000004</v>
      </c>
      <c r="N48">
        <v>114.427688</v>
      </c>
      <c r="O48">
        <v>119.79489100000001</v>
      </c>
      <c r="P48">
        <v>121.656611</v>
      </c>
      <c r="Q48">
        <v>0</v>
      </c>
      <c r="R48">
        <v>20.776233000000001</v>
      </c>
      <c r="S48">
        <v>22.299958</v>
      </c>
      <c r="T48">
        <v>0</v>
      </c>
      <c r="U48">
        <v>270.441666</v>
      </c>
      <c r="V48">
        <v>14.5305</v>
      </c>
      <c r="W48">
        <v>44.719551000000003</v>
      </c>
      <c r="X48">
        <v>140.714234</v>
      </c>
      <c r="Y48">
        <v>0</v>
      </c>
      <c r="Z48">
        <v>6.3486659999999997</v>
      </c>
      <c r="AA48">
        <v>0</v>
      </c>
      <c r="AB48">
        <v>12.654515999999999</v>
      </c>
      <c r="AC48">
        <v>9.374924</v>
      </c>
      <c r="AD48">
        <v>35.400312</v>
      </c>
      <c r="AE48">
        <v>29.828209999999999</v>
      </c>
      <c r="AF48">
        <v>8.5962440000000004</v>
      </c>
      <c r="AG48">
        <v>39.313721000000001</v>
      </c>
      <c r="AH48">
        <v>45.317529999999998</v>
      </c>
      <c r="AI48">
        <v>0</v>
      </c>
      <c r="AJ48">
        <v>0</v>
      </c>
      <c r="AK48">
        <v>49.171211999999997</v>
      </c>
      <c r="AL48">
        <v>22.512588000000001</v>
      </c>
      <c r="AM48">
        <v>0</v>
      </c>
      <c r="AN48">
        <v>0</v>
      </c>
      <c r="AO48">
        <v>27.055790999999999</v>
      </c>
      <c r="AP48">
        <v>11.168142</v>
      </c>
      <c r="AQ48">
        <v>0</v>
      </c>
      <c r="AR48">
        <v>6.4166689999999997</v>
      </c>
      <c r="AS48">
        <v>5.2123809999999997</v>
      </c>
      <c r="AT48">
        <v>14.230034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67.94</v>
      </c>
      <c r="BA48">
        <f t="shared" si="1"/>
        <v>1926.4273440000002</v>
      </c>
      <c r="BD48">
        <v>13.79</v>
      </c>
      <c r="BE48">
        <v>8.14</v>
      </c>
      <c r="BF48">
        <v>1.7</v>
      </c>
      <c r="BG48">
        <v>0</v>
      </c>
      <c r="BH48">
        <v>6.51</v>
      </c>
      <c r="BI48">
        <v>7.64</v>
      </c>
      <c r="BJ48">
        <v>3.98</v>
      </c>
      <c r="BK48">
        <v>3.42</v>
      </c>
      <c r="BL48">
        <v>1.1599999999999999</v>
      </c>
      <c r="BM48">
        <v>0</v>
      </c>
      <c r="BN48">
        <v>0</v>
      </c>
      <c r="BO48">
        <v>13.4</v>
      </c>
      <c r="BP48">
        <v>4.18</v>
      </c>
      <c r="BQ48">
        <v>0</v>
      </c>
      <c r="BR48">
        <v>3.74</v>
      </c>
      <c r="BS48">
        <v>0.28000000000000003</v>
      </c>
      <c r="BT48">
        <v>0</v>
      </c>
      <c r="BU48">
        <v>0</v>
      </c>
      <c r="BV48">
        <v>0</v>
      </c>
      <c r="BW48">
        <f t="shared" si="2"/>
        <v>67.94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208.78526099999999</v>
      </c>
      <c r="L49">
        <v>329.87141100000002</v>
      </c>
      <c r="M49">
        <v>89.120400000000004</v>
      </c>
      <c r="N49">
        <v>114.427688</v>
      </c>
      <c r="O49">
        <v>119.79489100000001</v>
      </c>
      <c r="P49">
        <v>121.656611</v>
      </c>
      <c r="Q49">
        <v>0</v>
      </c>
      <c r="R49">
        <v>20.776233000000001</v>
      </c>
      <c r="S49">
        <v>22.299958</v>
      </c>
      <c r="T49">
        <v>0</v>
      </c>
      <c r="U49">
        <v>270.441666</v>
      </c>
      <c r="V49">
        <v>14.5305</v>
      </c>
      <c r="W49">
        <v>44.719551000000003</v>
      </c>
      <c r="X49">
        <v>140.714234</v>
      </c>
      <c r="Y49">
        <v>0</v>
      </c>
      <c r="Z49">
        <v>6.3486659999999997</v>
      </c>
      <c r="AA49">
        <v>0</v>
      </c>
      <c r="AB49">
        <v>12.654515999999999</v>
      </c>
      <c r="AC49">
        <v>9.374924</v>
      </c>
      <c r="AD49">
        <v>35.400312</v>
      </c>
      <c r="AE49">
        <v>29.828209999999999</v>
      </c>
      <c r="AF49">
        <v>8.5962440000000004</v>
      </c>
      <c r="AG49">
        <v>39.313721000000001</v>
      </c>
      <c r="AH49">
        <v>45.317529999999998</v>
      </c>
      <c r="AI49">
        <v>0</v>
      </c>
      <c r="AJ49">
        <v>0</v>
      </c>
      <c r="AK49">
        <v>49.171211999999997</v>
      </c>
      <c r="AL49">
        <v>22.512588000000001</v>
      </c>
      <c r="AM49">
        <v>0</v>
      </c>
      <c r="AN49">
        <v>0</v>
      </c>
      <c r="AO49">
        <v>27.055790999999999</v>
      </c>
      <c r="AP49">
        <v>11.168142</v>
      </c>
      <c r="AQ49">
        <v>0</v>
      </c>
      <c r="AR49">
        <v>6.4166689999999997</v>
      </c>
      <c r="AS49">
        <v>5.2123809999999997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67.94</v>
      </c>
      <c r="BA49">
        <f t="shared" si="1"/>
        <v>1887.9767100000001</v>
      </c>
      <c r="BD49">
        <v>13.79</v>
      </c>
      <c r="BE49">
        <v>8.14</v>
      </c>
      <c r="BF49">
        <v>1.7</v>
      </c>
      <c r="BG49">
        <v>0</v>
      </c>
      <c r="BH49">
        <v>6.51</v>
      </c>
      <c r="BI49">
        <v>7.64</v>
      </c>
      <c r="BJ49">
        <v>3.98</v>
      </c>
      <c r="BK49">
        <v>3.42</v>
      </c>
      <c r="BL49">
        <v>1.1599999999999999</v>
      </c>
      <c r="BM49">
        <v>0</v>
      </c>
      <c r="BN49">
        <v>0</v>
      </c>
      <c r="BO49">
        <v>13.4</v>
      </c>
      <c r="BP49">
        <v>4.18</v>
      </c>
      <c r="BQ49">
        <v>0</v>
      </c>
      <c r="BR49">
        <v>3.74</v>
      </c>
      <c r="BS49">
        <v>0.28000000000000003</v>
      </c>
      <c r="BT49">
        <v>0</v>
      </c>
      <c r="BU49">
        <v>0</v>
      </c>
      <c r="BV49">
        <v>0</v>
      </c>
      <c r="BW49">
        <f t="shared" si="2"/>
        <v>67.94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208.78526099999999</v>
      </c>
      <c r="L50">
        <v>329.87141100000002</v>
      </c>
      <c r="M50">
        <v>89.120400000000004</v>
      </c>
      <c r="N50">
        <v>114.427688</v>
      </c>
      <c r="O50">
        <v>119.79489100000001</v>
      </c>
      <c r="P50">
        <v>121.656611</v>
      </c>
      <c r="Q50">
        <v>0</v>
      </c>
      <c r="R50">
        <v>20.776233000000001</v>
      </c>
      <c r="S50">
        <v>22.299958</v>
      </c>
      <c r="T50">
        <v>0</v>
      </c>
      <c r="U50">
        <v>270.441666</v>
      </c>
      <c r="V50">
        <v>14.5305</v>
      </c>
      <c r="W50">
        <v>44.719551000000003</v>
      </c>
      <c r="X50">
        <v>140.714234</v>
      </c>
      <c r="Y50">
        <v>0</v>
      </c>
      <c r="Z50">
        <v>6.3486659999999997</v>
      </c>
      <c r="AA50">
        <v>0</v>
      </c>
      <c r="AB50">
        <v>12.654515999999999</v>
      </c>
      <c r="AC50">
        <v>9.374924</v>
      </c>
      <c r="AD50">
        <v>35.400312</v>
      </c>
      <c r="AE50">
        <v>29.828209999999999</v>
      </c>
      <c r="AF50">
        <v>8.5962440000000004</v>
      </c>
      <c r="AG50">
        <v>39.313721000000001</v>
      </c>
      <c r="AH50">
        <v>45.317529999999998</v>
      </c>
      <c r="AI50">
        <v>0</v>
      </c>
      <c r="AJ50">
        <v>0</v>
      </c>
      <c r="AK50">
        <v>49.171211999999997</v>
      </c>
      <c r="AL50">
        <v>22.512588000000001</v>
      </c>
      <c r="AM50">
        <v>0</v>
      </c>
      <c r="AN50">
        <v>0</v>
      </c>
      <c r="AO50">
        <v>27.055790999999999</v>
      </c>
      <c r="AP50">
        <v>11.168142</v>
      </c>
      <c r="AQ50">
        <v>0</v>
      </c>
      <c r="AR50">
        <v>6.4166689999999997</v>
      </c>
      <c r="AS50">
        <v>5.2123809999999997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67.959999999999994</v>
      </c>
      <c r="BA50">
        <f t="shared" si="1"/>
        <v>1887.9967100000001</v>
      </c>
      <c r="BD50">
        <v>13.79</v>
      </c>
      <c r="BE50">
        <v>8.14</v>
      </c>
      <c r="BF50">
        <v>1.7</v>
      </c>
      <c r="BG50">
        <v>0</v>
      </c>
      <c r="BH50">
        <v>6.51</v>
      </c>
      <c r="BI50">
        <v>7.64</v>
      </c>
      <c r="BJ50">
        <v>3.98</v>
      </c>
      <c r="BK50">
        <v>3.42</v>
      </c>
      <c r="BL50">
        <v>1.1599999999999999</v>
      </c>
      <c r="BM50">
        <v>0</v>
      </c>
      <c r="BN50">
        <v>0</v>
      </c>
      <c r="BO50">
        <v>13.4</v>
      </c>
      <c r="BP50">
        <v>4.18</v>
      </c>
      <c r="BQ50">
        <v>0</v>
      </c>
      <c r="BR50">
        <v>3.74</v>
      </c>
      <c r="BS50">
        <v>0.3</v>
      </c>
      <c r="BT50">
        <v>0</v>
      </c>
      <c r="BU50">
        <v>0</v>
      </c>
      <c r="BV50">
        <v>0</v>
      </c>
      <c r="BW50">
        <f t="shared" si="2"/>
        <v>67.959999999999994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208.78526099999999</v>
      </c>
      <c r="L51">
        <v>329.87141100000002</v>
      </c>
      <c r="M51">
        <v>89.120400000000004</v>
      </c>
      <c r="N51">
        <v>114.427688</v>
      </c>
      <c r="O51">
        <v>119.79489100000001</v>
      </c>
      <c r="P51">
        <v>121.656611</v>
      </c>
      <c r="Q51">
        <v>0</v>
      </c>
      <c r="R51">
        <v>21.258330999999998</v>
      </c>
      <c r="S51">
        <v>15.915741000000001</v>
      </c>
      <c r="T51">
        <v>0</v>
      </c>
      <c r="U51">
        <v>270.441666</v>
      </c>
      <c r="V51">
        <v>9.1315120000000007</v>
      </c>
      <c r="W51">
        <v>44.719551000000003</v>
      </c>
      <c r="X51">
        <v>140.714234</v>
      </c>
      <c r="Y51">
        <v>0</v>
      </c>
      <c r="Z51">
        <v>6.3486659999999997</v>
      </c>
      <c r="AA51">
        <v>0</v>
      </c>
      <c r="AB51">
        <v>12.654515999999999</v>
      </c>
      <c r="AC51">
        <v>9.374924</v>
      </c>
      <c r="AD51">
        <v>35.400312</v>
      </c>
      <c r="AE51">
        <v>29.828209999999999</v>
      </c>
      <c r="AF51">
        <v>8.5962440000000004</v>
      </c>
      <c r="AG51">
        <v>39.313721000000001</v>
      </c>
      <c r="AH51">
        <v>45.317529999999998</v>
      </c>
      <c r="AI51">
        <v>0</v>
      </c>
      <c r="AJ51">
        <v>0</v>
      </c>
      <c r="AK51">
        <v>49.171211999999997</v>
      </c>
      <c r="AL51">
        <v>22.512588000000001</v>
      </c>
      <c r="AM51">
        <v>0</v>
      </c>
      <c r="AN51">
        <v>0</v>
      </c>
      <c r="AO51">
        <v>27.055790999999999</v>
      </c>
      <c r="AP51">
        <v>11.168142</v>
      </c>
      <c r="AQ51">
        <v>0</v>
      </c>
      <c r="AR51">
        <v>6.4166689999999997</v>
      </c>
      <c r="AS51">
        <v>5.2123809999999997</v>
      </c>
      <c r="AT51">
        <v>14.5274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</v>
      </c>
      <c r="BA51">
        <f t="shared" si="1"/>
        <v>1876.7356030000001</v>
      </c>
      <c r="BD51">
        <v>13.79</v>
      </c>
      <c r="BE51">
        <v>8.14</v>
      </c>
      <c r="BF51">
        <v>1.67</v>
      </c>
      <c r="BG51">
        <v>0</v>
      </c>
      <c r="BH51">
        <v>6.51</v>
      </c>
      <c r="BI51">
        <v>7.64</v>
      </c>
      <c r="BJ51">
        <v>3.98</v>
      </c>
      <c r="BK51">
        <v>3.42</v>
      </c>
      <c r="BL51">
        <v>1.1599999999999999</v>
      </c>
      <c r="BM51">
        <v>0</v>
      </c>
      <c r="BN51">
        <v>0</v>
      </c>
      <c r="BO51">
        <v>13.4</v>
      </c>
      <c r="BP51">
        <v>4.18</v>
      </c>
      <c r="BQ51">
        <v>0</v>
      </c>
      <c r="BR51">
        <v>3.74</v>
      </c>
      <c r="BS51">
        <v>0.37</v>
      </c>
      <c r="BT51">
        <v>0</v>
      </c>
      <c r="BU51">
        <v>0</v>
      </c>
      <c r="BV51">
        <v>0</v>
      </c>
      <c r="BW51">
        <f t="shared" si="2"/>
        <v>68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208.78526099999999</v>
      </c>
      <c r="L52">
        <v>329.87141100000002</v>
      </c>
      <c r="M52">
        <v>89.120400000000004</v>
      </c>
      <c r="N52">
        <v>114.427688</v>
      </c>
      <c r="O52">
        <v>119.79489100000001</v>
      </c>
      <c r="P52">
        <v>121.656611</v>
      </c>
      <c r="Q52">
        <v>0</v>
      </c>
      <c r="R52">
        <v>21.258330999999998</v>
      </c>
      <c r="S52">
        <v>15.915741000000001</v>
      </c>
      <c r="T52">
        <v>0</v>
      </c>
      <c r="U52">
        <v>270.441666</v>
      </c>
      <c r="V52">
        <v>8.7182999999999993</v>
      </c>
      <c r="W52">
        <v>44.719551000000003</v>
      </c>
      <c r="X52">
        <v>140.714234</v>
      </c>
      <c r="Y52">
        <v>0</v>
      </c>
      <c r="Z52">
        <v>6.3486659999999997</v>
      </c>
      <c r="AA52">
        <v>0</v>
      </c>
      <c r="AB52">
        <v>12.654515999999999</v>
      </c>
      <c r="AC52">
        <v>9.374924</v>
      </c>
      <c r="AD52">
        <v>35.400312</v>
      </c>
      <c r="AE52">
        <v>29.828209999999999</v>
      </c>
      <c r="AF52">
        <v>8.5962440000000004</v>
      </c>
      <c r="AG52">
        <v>39.313721000000001</v>
      </c>
      <c r="AH52">
        <v>45.317529999999998</v>
      </c>
      <c r="AI52">
        <v>0</v>
      </c>
      <c r="AJ52">
        <v>0</v>
      </c>
      <c r="AK52">
        <v>49.171211999999997</v>
      </c>
      <c r="AL52">
        <v>22.512588000000001</v>
      </c>
      <c r="AM52">
        <v>0</v>
      </c>
      <c r="AN52">
        <v>0</v>
      </c>
      <c r="AO52">
        <v>27.055790999999999</v>
      </c>
      <c r="AP52">
        <v>11.168142</v>
      </c>
      <c r="AQ52">
        <v>0</v>
      </c>
      <c r="AR52">
        <v>6.4166689999999997</v>
      </c>
      <c r="AS52">
        <v>5.2123809999999997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68.069999999999993</v>
      </c>
      <c r="BA52">
        <f t="shared" si="1"/>
        <v>1876.3923910000001</v>
      </c>
      <c r="BD52">
        <v>13.79</v>
      </c>
      <c r="BE52">
        <v>8.14</v>
      </c>
      <c r="BF52">
        <v>1.67</v>
      </c>
      <c r="BG52">
        <v>0</v>
      </c>
      <c r="BH52">
        <v>6.51</v>
      </c>
      <c r="BI52">
        <v>7.64</v>
      </c>
      <c r="BJ52">
        <v>3.98</v>
      </c>
      <c r="BK52">
        <v>3.42</v>
      </c>
      <c r="BL52">
        <v>1.1599999999999999</v>
      </c>
      <c r="BM52">
        <v>0</v>
      </c>
      <c r="BN52">
        <v>0</v>
      </c>
      <c r="BO52">
        <v>13.4</v>
      </c>
      <c r="BP52">
        <v>4.18</v>
      </c>
      <c r="BQ52">
        <v>0</v>
      </c>
      <c r="BR52">
        <v>3.74</v>
      </c>
      <c r="BS52">
        <v>0.44</v>
      </c>
      <c r="BT52">
        <v>0</v>
      </c>
      <c r="BU52">
        <v>0</v>
      </c>
      <c r="BV52">
        <v>0</v>
      </c>
      <c r="BW52">
        <f t="shared" si="2"/>
        <v>68.069999999999993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208.78526099999999</v>
      </c>
      <c r="L53">
        <v>320.18441100000001</v>
      </c>
      <c r="M53">
        <v>89.120400000000004</v>
      </c>
      <c r="N53">
        <v>114.427688</v>
      </c>
      <c r="O53">
        <v>119.79489100000001</v>
      </c>
      <c r="P53">
        <v>121.656611</v>
      </c>
      <c r="Q53">
        <v>0</v>
      </c>
      <c r="R53">
        <v>21.258330999999998</v>
      </c>
      <c r="S53">
        <v>15.915741000000001</v>
      </c>
      <c r="T53">
        <v>0</v>
      </c>
      <c r="U53">
        <v>270.441666</v>
      </c>
      <c r="V53">
        <v>8.7182999999999993</v>
      </c>
      <c r="W53">
        <v>44.719551000000003</v>
      </c>
      <c r="X53">
        <v>140.714234</v>
      </c>
      <c r="Y53">
        <v>0</v>
      </c>
      <c r="Z53">
        <v>1.598355</v>
      </c>
      <c r="AA53">
        <v>0</v>
      </c>
      <c r="AB53">
        <v>12.654515999999999</v>
      </c>
      <c r="AC53">
        <v>9.374924</v>
      </c>
      <c r="AD53">
        <v>35.400312</v>
      </c>
      <c r="AE53">
        <v>29.828209999999999</v>
      </c>
      <c r="AF53">
        <v>8.5962440000000004</v>
      </c>
      <c r="AG53">
        <v>39.313721000000001</v>
      </c>
      <c r="AH53">
        <v>45.317529999999998</v>
      </c>
      <c r="AI53">
        <v>0</v>
      </c>
      <c r="AJ53">
        <v>0</v>
      </c>
      <c r="AK53">
        <v>49.171211999999997</v>
      </c>
      <c r="AL53">
        <v>22.512588000000001</v>
      </c>
      <c r="AM53">
        <v>0</v>
      </c>
      <c r="AN53">
        <v>0</v>
      </c>
      <c r="AO53">
        <v>27.055790999999999</v>
      </c>
      <c r="AP53">
        <v>11.168142</v>
      </c>
      <c r="AQ53">
        <v>0</v>
      </c>
      <c r="AR53">
        <v>4.2777789999999998</v>
      </c>
      <c r="AS53">
        <v>5.2123809999999997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68.099999999999994</v>
      </c>
      <c r="BA53">
        <f t="shared" si="1"/>
        <v>1859.84619</v>
      </c>
      <c r="BD53">
        <v>13.79</v>
      </c>
      <c r="BE53">
        <v>8.14</v>
      </c>
      <c r="BF53">
        <v>1.7</v>
      </c>
      <c r="BG53">
        <v>0</v>
      </c>
      <c r="BH53">
        <v>6.51</v>
      </c>
      <c r="BI53">
        <v>7.64</v>
      </c>
      <c r="BJ53">
        <v>3.98</v>
      </c>
      <c r="BK53">
        <v>3.42</v>
      </c>
      <c r="BL53">
        <v>1.1599999999999999</v>
      </c>
      <c r="BM53">
        <v>0</v>
      </c>
      <c r="BN53">
        <v>0</v>
      </c>
      <c r="BO53">
        <v>13.4</v>
      </c>
      <c r="BP53">
        <v>4.18</v>
      </c>
      <c r="BQ53">
        <v>0</v>
      </c>
      <c r="BR53">
        <v>3.74</v>
      </c>
      <c r="BS53">
        <v>0.44</v>
      </c>
      <c r="BT53">
        <v>0</v>
      </c>
      <c r="BU53">
        <v>0</v>
      </c>
      <c r="BV53">
        <v>0</v>
      </c>
      <c r="BW53">
        <f t="shared" si="2"/>
        <v>68.099999999999994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208.78526099999999</v>
      </c>
      <c r="L54">
        <v>320.18441100000001</v>
      </c>
      <c r="M54">
        <v>89.120400000000004</v>
      </c>
      <c r="N54">
        <v>114.427688</v>
      </c>
      <c r="O54">
        <v>119.79489100000001</v>
      </c>
      <c r="P54">
        <v>121.656611</v>
      </c>
      <c r="Q54">
        <v>0</v>
      </c>
      <c r="R54">
        <v>21.258330999999998</v>
      </c>
      <c r="S54">
        <v>15.915741000000001</v>
      </c>
      <c r="T54">
        <v>0</v>
      </c>
      <c r="U54">
        <v>270.441666</v>
      </c>
      <c r="V54">
        <v>8.7182999999999993</v>
      </c>
      <c r="W54">
        <v>44.719551000000003</v>
      </c>
      <c r="X54">
        <v>140.714234</v>
      </c>
      <c r="Y54">
        <v>0</v>
      </c>
      <c r="Z54">
        <v>0</v>
      </c>
      <c r="AA54">
        <v>0</v>
      </c>
      <c r="AB54">
        <v>12.654515999999999</v>
      </c>
      <c r="AC54">
        <v>9.374924</v>
      </c>
      <c r="AD54">
        <v>35.400312</v>
      </c>
      <c r="AE54">
        <v>29.828209999999999</v>
      </c>
      <c r="AF54">
        <v>8.5962440000000004</v>
      </c>
      <c r="AG54">
        <v>39.313721000000001</v>
      </c>
      <c r="AH54">
        <v>45.317529999999998</v>
      </c>
      <c r="AI54">
        <v>0</v>
      </c>
      <c r="AJ54">
        <v>0</v>
      </c>
      <c r="AK54">
        <v>49.171211999999997</v>
      </c>
      <c r="AL54">
        <v>22.512588000000001</v>
      </c>
      <c r="AM54">
        <v>0</v>
      </c>
      <c r="AN54">
        <v>0</v>
      </c>
      <c r="AO54">
        <v>27.055790999999999</v>
      </c>
      <c r="AP54">
        <v>11.168142</v>
      </c>
      <c r="AQ54">
        <v>0</v>
      </c>
      <c r="AR54">
        <v>4.2777789999999998</v>
      </c>
      <c r="AS54">
        <v>5.2123809999999997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67.91</v>
      </c>
      <c r="BA54">
        <f t="shared" si="1"/>
        <v>1858.0578350000001</v>
      </c>
      <c r="BD54">
        <v>13.79</v>
      </c>
      <c r="BE54">
        <v>8.14</v>
      </c>
      <c r="BF54">
        <v>1.7</v>
      </c>
      <c r="BG54">
        <v>0</v>
      </c>
      <c r="BH54">
        <v>6.51</v>
      </c>
      <c r="BI54">
        <v>7.64</v>
      </c>
      <c r="BJ54">
        <v>3.98</v>
      </c>
      <c r="BK54">
        <v>3.28</v>
      </c>
      <c r="BL54">
        <v>1.1100000000000001</v>
      </c>
      <c r="BM54">
        <v>0</v>
      </c>
      <c r="BN54">
        <v>0</v>
      </c>
      <c r="BO54">
        <v>13.4</v>
      </c>
      <c r="BP54">
        <v>4.18</v>
      </c>
      <c r="BQ54">
        <v>0</v>
      </c>
      <c r="BR54">
        <v>3.74</v>
      </c>
      <c r="BS54">
        <v>0.44</v>
      </c>
      <c r="BT54">
        <v>0</v>
      </c>
      <c r="BU54">
        <v>0</v>
      </c>
      <c r="BV54">
        <v>0</v>
      </c>
      <c r="BW54">
        <f t="shared" si="2"/>
        <v>67.91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208.78526099999999</v>
      </c>
      <c r="L55">
        <v>229.67432199999999</v>
      </c>
      <c r="M55">
        <v>89.120400000000004</v>
      </c>
      <c r="N55">
        <v>114.427688</v>
      </c>
      <c r="O55">
        <v>119.79489100000001</v>
      </c>
      <c r="P55">
        <v>121.656611</v>
      </c>
      <c r="Q55">
        <v>0</v>
      </c>
      <c r="R55">
        <v>21.340754</v>
      </c>
      <c r="S55">
        <v>15.915741000000001</v>
      </c>
      <c r="T55">
        <v>0</v>
      </c>
      <c r="U55">
        <v>270.441666</v>
      </c>
      <c r="V55">
        <v>8.7182999999999993</v>
      </c>
      <c r="W55">
        <v>44.719551000000003</v>
      </c>
      <c r="X55">
        <v>140.714234</v>
      </c>
      <c r="Y55">
        <v>0</v>
      </c>
      <c r="Z55">
        <v>0</v>
      </c>
      <c r="AA55">
        <v>0</v>
      </c>
      <c r="AB55">
        <v>12.654515999999999</v>
      </c>
      <c r="AC55">
        <v>9.374924</v>
      </c>
      <c r="AD55">
        <v>35.400312</v>
      </c>
      <c r="AE55">
        <v>29.828209999999999</v>
      </c>
      <c r="AF55">
        <v>8.5962440000000004</v>
      </c>
      <c r="AG55">
        <v>39.313721000000001</v>
      </c>
      <c r="AH55">
        <v>45.317529999999998</v>
      </c>
      <c r="AI55">
        <v>0</v>
      </c>
      <c r="AJ55">
        <v>0</v>
      </c>
      <c r="AK55">
        <v>49.171211999999997</v>
      </c>
      <c r="AL55">
        <v>22.512588000000001</v>
      </c>
      <c r="AM55">
        <v>0</v>
      </c>
      <c r="AN55">
        <v>0</v>
      </c>
      <c r="AO55">
        <v>27.055790999999999</v>
      </c>
      <c r="AP55">
        <v>11.168142</v>
      </c>
      <c r="AQ55">
        <v>0</v>
      </c>
      <c r="AR55">
        <v>4.2777789999999998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68.539999999999992</v>
      </c>
      <c r="BA55">
        <f t="shared" si="1"/>
        <v>1768.2601689999999</v>
      </c>
      <c r="BD55">
        <v>13.79</v>
      </c>
      <c r="BE55">
        <v>8.14</v>
      </c>
      <c r="BF55">
        <v>1.7</v>
      </c>
      <c r="BG55">
        <v>0</v>
      </c>
      <c r="BH55">
        <v>6.51</v>
      </c>
      <c r="BI55">
        <v>7.64</v>
      </c>
      <c r="BJ55">
        <v>3.98</v>
      </c>
      <c r="BK55">
        <v>3.28</v>
      </c>
      <c r="BL55">
        <v>1.1100000000000001</v>
      </c>
      <c r="BM55">
        <v>0</v>
      </c>
      <c r="BN55">
        <v>0</v>
      </c>
      <c r="BO55">
        <v>13.4</v>
      </c>
      <c r="BP55">
        <v>4.18</v>
      </c>
      <c r="BQ55">
        <v>0</v>
      </c>
      <c r="BR55">
        <v>4.37</v>
      </c>
      <c r="BS55">
        <v>0.44</v>
      </c>
      <c r="BT55">
        <v>0</v>
      </c>
      <c r="BU55">
        <v>0</v>
      </c>
      <c r="BV55">
        <v>0</v>
      </c>
      <c r="BW55">
        <f t="shared" si="2"/>
        <v>68.539999999999992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208.78526099999999</v>
      </c>
      <c r="L56">
        <v>229.67432199999999</v>
      </c>
      <c r="M56">
        <v>89.120400000000004</v>
      </c>
      <c r="N56">
        <v>114.427688</v>
      </c>
      <c r="O56">
        <v>119.79489100000001</v>
      </c>
      <c r="P56">
        <v>121.656611</v>
      </c>
      <c r="Q56">
        <v>0</v>
      </c>
      <c r="R56">
        <v>21.340754</v>
      </c>
      <c r="S56">
        <v>15.915741000000001</v>
      </c>
      <c r="T56">
        <v>0</v>
      </c>
      <c r="U56">
        <v>270.441666</v>
      </c>
      <c r="V56">
        <v>8.7182999999999993</v>
      </c>
      <c r="W56">
        <v>44.719551000000003</v>
      </c>
      <c r="X56">
        <v>140.714234</v>
      </c>
      <c r="Y56">
        <v>0</v>
      </c>
      <c r="Z56">
        <v>0</v>
      </c>
      <c r="AA56">
        <v>0</v>
      </c>
      <c r="AB56">
        <v>12.654515999999999</v>
      </c>
      <c r="AC56">
        <v>9.374924</v>
      </c>
      <c r="AD56">
        <v>35.400312</v>
      </c>
      <c r="AE56">
        <v>29.828209999999999</v>
      </c>
      <c r="AF56">
        <v>8.5962440000000004</v>
      </c>
      <c r="AG56">
        <v>39.313721000000001</v>
      </c>
      <c r="AH56">
        <v>45.317529999999998</v>
      </c>
      <c r="AI56">
        <v>0</v>
      </c>
      <c r="AJ56">
        <v>0</v>
      </c>
      <c r="AK56">
        <v>49.171211999999997</v>
      </c>
      <c r="AL56">
        <v>22.512588000000001</v>
      </c>
      <c r="AM56">
        <v>0</v>
      </c>
      <c r="AN56">
        <v>0</v>
      </c>
      <c r="AO56">
        <v>27.055790999999999</v>
      </c>
      <c r="AP56">
        <v>11.168142</v>
      </c>
      <c r="AQ56">
        <v>0</v>
      </c>
      <c r="AR56">
        <v>4.2777789999999998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68.539999999999992</v>
      </c>
      <c r="BA56">
        <f t="shared" si="1"/>
        <v>1768.2601689999999</v>
      </c>
      <c r="BD56">
        <v>13.79</v>
      </c>
      <c r="BE56">
        <v>8.14</v>
      </c>
      <c r="BF56">
        <v>1.7</v>
      </c>
      <c r="BG56">
        <v>0</v>
      </c>
      <c r="BH56">
        <v>6.51</v>
      </c>
      <c r="BI56">
        <v>7.64</v>
      </c>
      <c r="BJ56">
        <v>3.98</v>
      </c>
      <c r="BK56">
        <v>3.28</v>
      </c>
      <c r="BL56">
        <v>1.1100000000000001</v>
      </c>
      <c r="BM56">
        <v>0</v>
      </c>
      <c r="BN56">
        <v>0</v>
      </c>
      <c r="BO56">
        <v>13.4</v>
      </c>
      <c r="BP56">
        <v>4.18</v>
      </c>
      <c r="BQ56">
        <v>0</v>
      </c>
      <c r="BR56">
        <v>4.37</v>
      </c>
      <c r="BS56">
        <v>0.44</v>
      </c>
      <c r="BT56">
        <v>0</v>
      </c>
      <c r="BU56">
        <v>0</v>
      </c>
      <c r="BV56">
        <v>0</v>
      </c>
      <c r="BW56">
        <f t="shared" si="2"/>
        <v>68.539999999999992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208.78526099999999</v>
      </c>
      <c r="L57">
        <v>229.67432199999999</v>
      </c>
      <c r="M57">
        <v>89.120400000000004</v>
      </c>
      <c r="N57">
        <v>114.427688</v>
      </c>
      <c r="O57">
        <v>119.79489100000001</v>
      </c>
      <c r="P57">
        <v>114.79095</v>
      </c>
      <c r="Q57">
        <v>0</v>
      </c>
      <c r="R57">
        <v>21.340754</v>
      </c>
      <c r="S57">
        <v>15.915741000000001</v>
      </c>
      <c r="T57">
        <v>0</v>
      </c>
      <c r="U57">
        <v>270.441666</v>
      </c>
      <c r="V57">
        <v>8.7182999999999993</v>
      </c>
      <c r="W57">
        <v>44.719551000000003</v>
      </c>
      <c r="X57">
        <v>140.714234</v>
      </c>
      <c r="Y57">
        <v>0</v>
      </c>
      <c r="Z57">
        <v>0</v>
      </c>
      <c r="AA57">
        <v>0</v>
      </c>
      <c r="AB57">
        <v>12.654515999999999</v>
      </c>
      <c r="AC57">
        <v>9.374924</v>
      </c>
      <c r="AD57">
        <v>35.400312</v>
      </c>
      <c r="AE57">
        <v>29.828209999999999</v>
      </c>
      <c r="AF57">
        <v>8.5962440000000004</v>
      </c>
      <c r="AG57">
        <v>39.313721000000001</v>
      </c>
      <c r="AH57">
        <v>45.317529999999998</v>
      </c>
      <c r="AI57">
        <v>0</v>
      </c>
      <c r="AJ57">
        <v>0</v>
      </c>
      <c r="AK57">
        <v>49.171211999999997</v>
      </c>
      <c r="AL57">
        <v>22.512588000000001</v>
      </c>
      <c r="AM57">
        <v>0</v>
      </c>
      <c r="AN57">
        <v>0</v>
      </c>
      <c r="AO57">
        <v>27.055790999999999</v>
      </c>
      <c r="AP57">
        <v>11.168142</v>
      </c>
      <c r="AQ57">
        <v>15.073941</v>
      </c>
      <c r="AR57">
        <v>4.2777789999999998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68.539999999999992</v>
      </c>
      <c r="BA57">
        <f t="shared" si="1"/>
        <v>1776.468449</v>
      </c>
      <c r="BD57">
        <v>13.79</v>
      </c>
      <c r="BE57">
        <v>8.14</v>
      </c>
      <c r="BF57">
        <v>1.7</v>
      </c>
      <c r="BG57">
        <v>0</v>
      </c>
      <c r="BH57">
        <v>6.51</v>
      </c>
      <c r="BI57">
        <v>7.64</v>
      </c>
      <c r="BJ57">
        <v>3.98</v>
      </c>
      <c r="BK57">
        <v>3.28</v>
      </c>
      <c r="BL57">
        <v>1.1100000000000001</v>
      </c>
      <c r="BM57">
        <v>0</v>
      </c>
      <c r="BN57">
        <v>0</v>
      </c>
      <c r="BO57">
        <v>13.4</v>
      </c>
      <c r="BP57">
        <v>4.18</v>
      </c>
      <c r="BQ57">
        <v>0</v>
      </c>
      <c r="BR57">
        <v>4.37</v>
      </c>
      <c r="BS57">
        <v>0.44</v>
      </c>
      <c r="BT57">
        <v>0</v>
      </c>
      <c r="BU57">
        <v>0</v>
      </c>
      <c r="BV57">
        <v>0</v>
      </c>
      <c r="BW57">
        <f t="shared" si="2"/>
        <v>68.539999999999992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208.78526099999999</v>
      </c>
      <c r="L58">
        <v>252.37541100000001</v>
      </c>
      <c r="M58">
        <v>89.120400000000004</v>
      </c>
      <c r="N58">
        <v>114.427688</v>
      </c>
      <c r="O58">
        <v>119.79489100000001</v>
      </c>
      <c r="P58">
        <v>114.79095</v>
      </c>
      <c r="Q58">
        <v>0</v>
      </c>
      <c r="R58">
        <v>22.126771999999999</v>
      </c>
      <c r="S58">
        <v>15.915741000000001</v>
      </c>
      <c r="T58">
        <v>0</v>
      </c>
      <c r="U58">
        <v>270.441666</v>
      </c>
      <c r="V58">
        <v>8.7182999999999993</v>
      </c>
      <c r="W58">
        <v>44.719551000000003</v>
      </c>
      <c r="X58">
        <v>140.714234</v>
      </c>
      <c r="Y58">
        <v>0</v>
      </c>
      <c r="Z58">
        <v>0</v>
      </c>
      <c r="AA58">
        <v>0</v>
      </c>
      <c r="AB58">
        <v>12.654515999999999</v>
      </c>
      <c r="AC58">
        <v>9.374924</v>
      </c>
      <c r="AD58">
        <v>35.400312</v>
      </c>
      <c r="AE58">
        <v>29.828209999999999</v>
      </c>
      <c r="AF58">
        <v>8.5962440000000004</v>
      </c>
      <c r="AG58">
        <v>39.313721000000001</v>
      </c>
      <c r="AH58">
        <v>45.317529999999998</v>
      </c>
      <c r="AI58">
        <v>0</v>
      </c>
      <c r="AJ58">
        <v>0</v>
      </c>
      <c r="AK58">
        <v>49.171211999999997</v>
      </c>
      <c r="AL58">
        <v>22.512588000000001</v>
      </c>
      <c r="AM58">
        <v>0</v>
      </c>
      <c r="AN58">
        <v>0</v>
      </c>
      <c r="AO58">
        <v>27.055790999999999</v>
      </c>
      <c r="AP58">
        <v>11.168142</v>
      </c>
      <c r="AQ58">
        <v>15.073941</v>
      </c>
      <c r="AR58">
        <v>4.2777789999999998</v>
      </c>
      <c r="AS58">
        <v>5.2123809999999997</v>
      </c>
      <c r="AT58">
        <v>13.943012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68.539999999999992</v>
      </c>
      <c r="BA58">
        <f t="shared" si="1"/>
        <v>1799.3711679999999</v>
      </c>
      <c r="BD58">
        <v>13.79</v>
      </c>
      <c r="BE58">
        <v>8.14</v>
      </c>
      <c r="BF58">
        <v>1.7</v>
      </c>
      <c r="BG58">
        <v>0</v>
      </c>
      <c r="BH58">
        <v>6.51</v>
      </c>
      <c r="BI58">
        <v>7.64</v>
      </c>
      <c r="BJ58">
        <v>3.98</v>
      </c>
      <c r="BK58">
        <v>3.28</v>
      </c>
      <c r="BL58">
        <v>1.1100000000000001</v>
      </c>
      <c r="BM58">
        <v>0</v>
      </c>
      <c r="BN58">
        <v>0</v>
      </c>
      <c r="BO58">
        <v>13.4</v>
      </c>
      <c r="BP58">
        <v>4.18</v>
      </c>
      <c r="BQ58">
        <v>0</v>
      </c>
      <c r="BR58">
        <v>4.37</v>
      </c>
      <c r="BS58">
        <v>0.44</v>
      </c>
      <c r="BT58">
        <v>0</v>
      </c>
      <c r="BU58">
        <v>0</v>
      </c>
      <c r="BV58">
        <v>0</v>
      </c>
      <c r="BW58">
        <f t="shared" si="2"/>
        <v>68.539999999999992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208.78526099999999</v>
      </c>
      <c r="L59">
        <v>281.43641100000002</v>
      </c>
      <c r="M59">
        <v>89.120400000000004</v>
      </c>
      <c r="N59">
        <v>114.427688</v>
      </c>
      <c r="O59">
        <v>119.79489100000001</v>
      </c>
      <c r="P59">
        <v>114.79095</v>
      </c>
      <c r="Q59">
        <v>0</v>
      </c>
      <c r="R59">
        <v>22.172785000000001</v>
      </c>
      <c r="S59">
        <v>15.915741000000001</v>
      </c>
      <c r="T59">
        <v>0</v>
      </c>
      <c r="U59">
        <v>270.441666</v>
      </c>
      <c r="V59">
        <v>8.7182999999999993</v>
      </c>
      <c r="W59">
        <v>44.719551000000003</v>
      </c>
      <c r="X59">
        <v>140.714234</v>
      </c>
      <c r="Y59">
        <v>0</v>
      </c>
      <c r="Z59">
        <v>0</v>
      </c>
      <c r="AA59">
        <v>0</v>
      </c>
      <c r="AB59">
        <v>12.654515999999999</v>
      </c>
      <c r="AC59">
        <v>9.374924</v>
      </c>
      <c r="AD59">
        <v>35.400312</v>
      </c>
      <c r="AE59">
        <v>29.828209999999999</v>
      </c>
      <c r="AF59">
        <v>8.5962440000000004</v>
      </c>
      <c r="AG59">
        <v>39.313721000000001</v>
      </c>
      <c r="AH59">
        <v>67.976293999999996</v>
      </c>
      <c r="AI59">
        <v>0</v>
      </c>
      <c r="AJ59">
        <v>0</v>
      </c>
      <c r="AK59">
        <v>49.171211999999997</v>
      </c>
      <c r="AL59">
        <v>22.512588000000001</v>
      </c>
      <c r="AM59">
        <v>0</v>
      </c>
      <c r="AN59">
        <v>0</v>
      </c>
      <c r="AO59">
        <v>27.055790999999999</v>
      </c>
      <c r="AP59">
        <v>11.168142</v>
      </c>
      <c r="AQ59">
        <v>15.073941</v>
      </c>
      <c r="AR59">
        <v>6.4166689999999997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68.539999999999992</v>
      </c>
      <c r="BA59">
        <f t="shared" si="1"/>
        <v>1853.8602229999999</v>
      </c>
      <c r="BD59">
        <v>13.79</v>
      </c>
      <c r="BE59">
        <v>8.14</v>
      </c>
      <c r="BF59">
        <v>1.7</v>
      </c>
      <c r="BG59">
        <v>0</v>
      </c>
      <c r="BH59">
        <v>6.51</v>
      </c>
      <c r="BI59">
        <v>7.64</v>
      </c>
      <c r="BJ59">
        <v>3.98</v>
      </c>
      <c r="BK59">
        <v>3.28</v>
      </c>
      <c r="BL59">
        <v>1.1100000000000001</v>
      </c>
      <c r="BM59">
        <v>0</v>
      </c>
      <c r="BN59">
        <v>0</v>
      </c>
      <c r="BO59">
        <v>13.4</v>
      </c>
      <c r="BP59">
        <v>4.18</v>
      </c>
      <c r="BQ59">
        <v>0</v>
      </c>
      <c r="BR59">
        <v>4.37</v>
      </c>
      <c r="BS59">
        <v>0.44</v>
      </c>
      <c r="BT59">
        <v>0</v>
      </c>
      <c r="BU59">
        <v>0</v>
      </c>
      <c r="BV59">
        <v>0</v>
      </c>
      <c r="BW59">
        <f t="shared" si="2"/>
        <v>68.539999999999992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208.78526099999999</v>
      </c>
      <c r="L60">
        <v>295.96691099999998</v>
      </c>
      <c r="M60">
        <v>89.120400000000004</v>
      </c>
      <c r="N60">
        <v>114.427688</v>
      </c>
      <c r="O60">
        <v>119.79489100000001</v>
      </c>
      <c r="P60">
        <v>114.79095</v>
      </c>
      <c r="Q60">
        <v>0</v>
      </c>
      <c r="R60">
        <v>22.172785000000001</v>
      </c>
      <c r="S60">
        <v>15.915741000000001</v>
      </c>
      <c r="T60">
        <v>0</v>
      </c>
      <c r="U60">
        <v>270.441666</v>
      </c>
      <c r="V60">
        <v>8.7182999999999993</v>
      </c>
      <c r="W60">
        <v>44.719551000000003</v>
      </c>
      <c r="X60">
        <v>140.714234</v>
      </c>
      <c r="Y60">
        <v>0</v>
      </c>
      <c r="Z60">
        <v>0</v>
      </c>
      <c r="AA60">
        <v>0</v>
      </c>
      <c r="AB60">
        <v>12.654515999999999</v>
      </c>
      <c r="AC60">
        <v>9.374924</v>
      </c>
      <c r="AD60">
        <v>35.400312</v>
      </c>
      <c r="AE60">
        <v>29.828209999999999</v>
      </c>
      <c r="AF60">
        <v>8.5962440000000004</v>
      </c>
      <c r="AG60">
        <v>39.313721000000001</v>
      </c>
      <c r="AH60">
        <v>67.976293999999996</v>
      </c>
      <c r="AI60">
        <v>0</v>
      </c>
      <c r="AJ60">
        <v>0</v>
      </c>
      <c r="AK60">
        <v>49.171211999999997</v>
      </c>
      <c r="AL60">
        <v>22.512588000000001</v>
      </c>
      <c r="AM60">
        <v>0</v>
      </c>
      <c r="AN60">
        <v>0</v>
      </c>
      <c r="AO60">
        <v>27.055790999999999</v>
      </c>
      <c r="AP60">
        <v>11.168142</v>
      </c>
      <c r="AQ60">
        <v>15.073941</v>
      </c>
      <c r="AR60">
        <v>6.4166689999999997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68.539999999999992</v>
      </c>
      <c r="BA60">
        <f t="shared" si="1"/>
        <v>1868.390723</v>
      </c>
      <c r="BD60">
        <v>13.79</v>
      </c>
      <c r="BE60">
        <v>8.14</v>
      </c>
      <c r="BF60">
        <v>1.7</v>
      </c>
      <c r="BG60">
        <v>0</v>
      </c>
      <c r="BH60">
        <v>6.51</v>
      </c>
      <c r="BI60">
        <v>7.64</v>
      </c>
      <c r="BJ60">
        <v>3.98</v>
      </c>
      <c r="BK60">
        <v>3.28</v>
      </c>
      <c r="BL60">
        <v>1.1100000000000001</v>
      </c>
      <c r="BM60">
        <v>0</v>
      </c>
      <c r="BN60">
        <v>0</v>
      </c>
      <c r="BO60">
        <v>13.4</v>
      </c>
      <c r="BP60">
        <v>4.18</v>
      </c>
      <c r="BQ60">
        <v>0</v>
      </c>
      <c r="BR60">
        <v>4.37</v>
      </c>
      <c r="BS60">
        <v>0.44</v>
      </c>
      <c r="BT60">
        <v>0</v>
      </c>
      <c r="BU60">
        <v>0</v>
      </c>
      <c r="BV60">
        <v>0</v>
      </c>
      <c r="BW60">
        <f t="shared" si="2"/>
        <v>68.539999999999992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208.78526099999999</v>
      </c>
      <c r="L61">
        <v>295.96691099999998</v>
      </c>
      <c r="M61">
        <v>89.120400000000004</v>
      </c>
      <c r="N61">
        <v>114.427688</v>
      </c>
      <c r="O61">
        <v>119.79489100000001</v>
      </c>
      <c r="P61">
        <v>114.79095</v>
      </c>
      <c r="Q61">
        <v>0</v>
      </c>
      <c r="R61">
        <v>22.172785000000001</v>
      </c>
      <c r="S61">
        <v>15.915741000000001</v>
      </c>
      <c r="T61">
        <v>0</v>
      </c>
      <c r="U61">
        <v>270.441666</v>
      </c>
      <c r="V61">
        <v>8.7182999999999993</v>
      </c>
      <c r="W61">
        <v>44.719551000000003</v>
      </c>
      <c r="X61">
        <v>140.714234</v>
      </c>
      <c r="Y61">
        <v>0</v>
      </c>
      <c r="Z61">
        <v>0</v>
      </c>
      <c r="AA61">
        <v>0</v>
      </c>
      <c r="AB61">
        <v>12.654515999999999</v>
      </c>
      <c r="AC61">
        <v>9.374924</v>
      </c>
      <c r="AD61">
        <v>35.400312</v>
      </c>
      <c r="AE61">
        <v>14.914104999999999</v>
      </c>
      <c r="AF61">
        <v>8.5962440000000004</v>
      </c>
      <c r="AG61">
        <v>39.313721000000001</v>
      </c>
      <c r="AH61">
        <v>67.976293999999996</v>
      </c>
      <c r="AI61">
        <v>0</v>
      </c>
      <c r="AJ61">
        <v>0</v>
      </c>
      <c r="AK61">
        <v>49.171211999999997</v>
      </c>
      <c r="AL61">
        <v>22.512588000000001</v>
      </c>
      <c r="AM61">
        <v>0</v>
      </c>
      <c r="AN61">
        <v>0</v>
      </c>
      <c r="AO61">
        <v>27.055790999999999</v>
      </c>
      <c r="AP61">
        <v>11.168142</v>
      </c>
      <c r="AQ61">
        <v>30.147881000000002</v>
      </c>
      <c r="AR61">
        <v>6.4166689999999997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68.539999999999992</v>
      </c>
      <c r="BA61">
        <f t="shared" si="1"/>
        <v>1868.5505580000001</v>
      </c>
      <c r="BD61">
        <v>13.79</v>
      </c>
      <c r="BE61">
        <v>8.14</v>
      </c>
      <c r="BF61">
        <v>1.7</v>
      </c>
      <c r="BG61">
        <v>0</v>
      </c>
      <c r="BH61">
        <v>6.51</v>
      </c>
      <c r="BI61">
        <v>7.64</v>
      </c>
      <c r="BJ61">
        <v>3.98</v>
      </c>
      <c r="BK61">
        <v>3.28</v>
      </c>
      <c r="BL61">
        <v>1.1100000000000001</v>
      </c>
      <c r="BM61">
        <v>0</v>
      </c>
      <c r="BN61">
        <v>0</v>
      </c>
      <c r="BO61">
        <v>13.4</v>
      </c>
      <c r="BP61">
        <v>4.18</v>
      </c>
      <c r="BQ61">
        <v>0</v>
      </c>
      <c r="BR61">
        <v>4.37</v>
      </c>
      <c r="BS61">
        <v>0.44</v>
      </c>
      <c r="BT61">
        <v>0</v>
      </c>
      <c r="BU61">
        <v>0</v>
      </c>
      <c r="BV61">
        <v>0</v>
      </c>
      <c r="BW61">
        <f t="shared" si="2"/>
        <v>68.539999999999992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208.78526099999999</v>
      </c>
      <c r="L62">
        <v>349.24541099999999</v>
      </c>
      <c r="M62">
        <v>89.120400000000004</v>
      </c>
      <c r="N62">
        <v>114.427688</v>
      </c>
      <c r="O62">
        <v>119.79489100000001</v>
      </c>
      <c r="P62">
        <v>114.79095</v>
      </c>
      <c r="Q62">
        <v>0</v>
      </c>
      <c r="R62">
        <v>22.172785000000001</v>
      </c>
      <c r="S62">
        <v>15.915741000000001</v>
      </c>
      <c r="T62">
        <v>0</v>
      </c>
      <c r="U62">
        <v>270.441666</v>
      </c>
      <c r="V62">
        <v>8.7182999999999993</v>
      </c>
      <c r="W62">
        <v>44.719551000000003</v>
      </c>
      <c r="X62">
        <v>140.714234</v>
      </c>
      <c r="Y62">
        <v>0</v>
      </c>
      <c r="Z62">
        <v>0</v>
      </c>
      <c r="AA62">
        <v>0</v>
      </c>
      <c r="AB62">
        <v>12.654515999999999</v>
      </c>
      <c r="AC62">
        <v>9.374924</v>
      </c>
      <c r="AD62">
        <v>35.400312</v>
      </c>
      <c r="AE62">
        <v>14.914104999999999</v>
      </c>
      <c r="AF62">
        <v>8.5962440000000004</v>
      </c>
      <c r="AG62">
        <v>39.313721000000001</v>
      </c>
      <c r="AH62">
        <v>67.976293999999996</v>
      </c>
      <c r="AI62">
        <v>0</v>
      </c>
      <c r="AJ62">
        <v>0</v>
      </c>
      <c r="AK62">
        <v>49.171211999999997</v>
      </c>
      <c r="AL62">
        <v>22.512588000000001</v>
      </c>
      <c r="AM62">
        <v>0</v>
      </c>
      <c r="AN62">
        <v>0</v>
      </c>
      <c r="AO62">
        <v>27.055790999999999</v>
      </c>
      <c r="AP62">
        <v>11.168142</v>
      </c>
      <c r="AQ62">
        <v>30.147881000000002</v>
      </c>
      <c r="AR62">
        <v>6.4166689999999997</v>
      </c>
      <c r="AS62">
        <v>5.2123809999999997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68.449999999999989</v>
      </c>
      <c r="BA62">
        <f t="shared" si="1"/>
        <v>1921.7390580000001</v>
      </c>
      <c r="BD62">
        <v>13.79</v>
      </c>
      <c r="BE62">
        <v>8.14</v>
      </c>
      <c r="BF62">
        <v>1.7</v>
      </c>
      <c r="BG62">
        <v>0</v>
      </c>
      <c r="BH62">
        <v>6.51</v>
      </c>
      <c r="BI62">
        <v>7.64</v>
      </c>
      <c r="BJ62">
        <v>3.98</v>
      </c>
      <c r="BK62">
        <v>3.22</v>
      </c>
      <c r="BL62">
        <v>1.08</v>
      </c>
      <c r="BM62">
        <v>0</v>
      </c>
      <c r="BN62">
        <v>0</v>
      </c>
      <c r="BO62">
        <v>13.4</v>
      </c>
      <c r="BP62">
        <v>4.18</v>
      </c>
      <c r="BQ62">
        <v>0</v>
      </c>
      <c r="BR62">
        <v>4.37</v>
      </c>
      <c r="BS62">
        <v>0.44</v>
      </c>
      <c r="BT62">
        <v>0</v>
      </c>
      <c r="BU62">
        <v>0</v>
      </c>
      <c r="BV62">
        <v>0</v>
      </c>
      <c r="BW62">
        <f t="shared" si="2"/>
        <v>68.449999999999989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208.78526099999999</v>
      </c>
      <c r="L63">
        <v>349.24541099999999</v>
      </c>
      <c r="M63">
        <v>89.120400000000004</v>
      </c>
      <c r="N63">
        <v>114.427688</v>
      </c>
      <c r="O63">
        <v>119.79489100000001</v>
      </c>
      <c r="P63">
        <v>114.79095</v>
      </c>
      <c r="Q63">
        <v>0</v>
      </c>
      <c r="R63">
        <v>22.172785000000001</v>
      </c>
      <c r="S63">
        <v>22.299958</v>
      </c>
      <c r="T63">
        <v>0</v>
      </c>
      <c r="U63">
        <v>270.441666</v>
      </c>
      <c r="V63">
        <v>14.636088000000001</v>
      </c>
      <c r="W63">
        <v>44.719551000000003</v>
      </c>
      <c r="X63">
        <v>140.714234</v>
      </c>
      <c r="Y63">
        <v>0</v>
      </c>
      <c r="Z63">
        <v>6.3486659999999997</v>
      </c>
      <c r="AA63">
        <v>0</v>
      </c>
      <c r="AB63">
        <v>12.654515999999999</v>
      </c>
      <c r="AC63">
        <v>9.374924</v>
      </c>
      <c r="AD63">
        <v>35.400312</v>
      </c>
      <c r="AE63">
        <v>14.914104999999999</v>
      </c>
      <c r="AF63">
        <v>8.5962440000000004</v>
      </c>
      <c r="AG63">
        <v>39.313721000000001</v>
      </c>
      <c r="AH63">
        <v>67.976293999999996</v>
      </c>
      <c r="AI63">
        <v>0</v>
      </c>
      <c r="AJ63">
        <v>0</v>
      </c>
      <c r="AK63">
        <v>49.171211999999997</v>
      </c>
      <c r="AL63">
        <v>22.512588000000001</v>
      </c>
      <c r="AM63">
        <v>0</v>
      </c>
      <c r="AN63">
        <v>0</v>
      </c>
      <c r="AO63">
        <v>27.055790999999999</v>
      </c>
      <c r="AP63">
        <v>11.168142</v>
      </c>
      <c r="AQ63">
        <v>30.147881000000002</v>
      </c>
      <c r="AR63">
        <v>6.4166689999999997</v>
      </c>
      <c r="AS63">
        <v>5.2123809999999997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68.339999999999989</v>
      </c>
      <c r="BA63">
        <f t="shared" si="1"/>
        <v>1940.2797290000001</v>
      </c>
      <c r="BD63">
        <v>13.79</v>
      </c>
      <c r="BE63">
        <v>8.14</v>
      </c>
      <c r="BF63">
        <v>1.59</v>
      </c>
      <c r="BG63">
        <v>0</v>
      </c>
      <c r="BH63">
        <v>6.51</v>
      </c>
      <c r="BI63">
        <v>7.64</v>
      </c>
      <c r="BJ63">
        <v>3.98</v>
      </c>
      <c r="BK63">
        <v>3.22</v>
      </c>
      <c r="BL63">
        <v>1.08</v>
      </c>
      <c r="BM63">
        <v>0</v>
      </c>
      <c r="BN63">
        <v>0</v>
      </c>
      <c r="BO63">
        <v>13.4</v>
      </c>
      <c r="BP63">
        <v>4.18</v>
      </c>
      <c r="BQ63">
        <v>0</v>
      </c>
      <c r="BR63">
        <v>4.37</v>
      </c>
      <c r="BS63">
        <v>0.44</v>
      </c>
      <c r="BT63">
        <v>0</v>
      </c>
      <c r="BU63">
        <v>0</v>
      </c>
      <c r="BV63">
        <v>0</v>
      </c>
      <c r="BW63">
        <f t="shared" si="2"/>
        <v>68.339999999999989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208.78526099999999</v>
      </c>
      <c r="L64">
        <v>349.24541099999999</v>
      </c>
      <c r="M64">
        <v>89.120400000000004</v>
      </c>
      <c r="N64">
        <v>114.427688</v>
      </c>
      <c r="O64">
        <v>119.79489100000001</v>
      </c>
      <c r="P64">
        <v>114.79095</v>
      </c>
      <c r="Q64">
        <v>0</v>
      </c>
      <c r="R64">
        <v>22.172785000000001</v>
      </c>
      <c r="S64">
        <v>22.299958</v>
      </c>
      <c r="T64">
        <v>0</v>
      </c>
      <c r="U64">
        <v>270.441666</v>
      </c>
      <c r="V64">
        <v>14.636088000000001</v>
      </c>
      <c r="W64">
        <v>44.719551000000003</v>
      </c>
      <c r="X64">
        <v>140.714234</v>
      </c>
      <c r="Y64">
        <v>0</v>
      </c>
      <c r="Z64">
        <v>6.3486659999999997</v>
      </c>
      <c r="AA64">
        <v>0</v>
      </c>
      <c r="AB64">
        <v>12.654515999999999</v>
      </c>
      <c r="AC64">
        <v>9.374924</v>
      </c>
      <c r="AD64">
        <v>35.400312</v>
      </c>
      <c r="AE64">
        <v>14.914104999999999</v>
      </c>
      <c r="AF64">
        <v>8.5962440000000004</v>
      </c>
      <c r="AG64">
        <v>39.313721000000001</v>
      </c>
      <c r="AH64">
        <v>67.976293999999996</v>
      </c>
      <c r="AI64">
        <v>0</v>
      </c>
      <c r="AJ64">
        <v>0</v>
      </c>
      <c r="AK64">
        <v>49.171211999999997</v>
      </c>
      <c r="AL64">
        <v>22.512588000000001</v>
      </c>
      <c r="AM64">
        <v>0</v>
      </c>
      <c r="AN64">
        <v>0</v>
      </c>
      <c r="AO64">
        <v>27.055790999999999</v>
      </c>
      <c r="AP64">
        <v>11.168142</v>
      </c>
      <c r="AQ64">
        <v>45.221822000000003</v>
      </c>
      <c r="AR64">
        <v>6.4166689999999997</v>
      </c>
      <c r="AS64">
        <v>5.2123809999999997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68.389999999999986</v>
      </c>
      <c r="BA64">
        <f t="shared" si="1"/>
        <v>1955.4036700000001</v>
      </c>
      <c r="BD64">
        <v>13.79</v>
      </c>
      <c r="BE64">
        <v>8.14</v>
      </c>
      <c r="BF64">
        <v>1.64</v>
      </c>
      <c r="BG64">
        <v>0</v>
      </c>
      <c r="BH64">
        <v>6.51</v>
      </c>
      <c r="BI64">
        <v>7.64</v>
      </c>
      <c r="BJ64">
        <v>3.98</v>
      </c>
      <c r="BK64">
        <v>3.22</v>
      </c>
      <c r="BL64">
        <v>1.08</v>
      </c>
      <c r="BM64">
        <v>0</v>
      </c>
      <c r="BN64">
        <v>0</v>
      </c>
      <c r="BO64">
        <v>13.4</v>
      </c>
      <c r="BP64">
        <v>4.18</v>
      </c>
      <c r="BQ64">
        <v>0</v>
      </c>
      <c r="BR64">
        <v>4.37</v>
      </c>
      <c r="BS64">
        <v>0.44</v>
      </c>
      <c r="BT64">
        <v>0</v>
      </c>
      <c r="BU64">
        <v>0</v>
      </c>
      <c r="BV64">
        <v>0</v>
      </c>
      <c r="BW64">
        <f t="shared" si="2"/>
        <v>68.389999999999986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208.78526099999999</v>
      </c>
      <c r="L65">
        <v>349.24541099999999</v>
      </c>
      <c r="M65">
        <v>89.120400000000004</v>
      </c>
      <c r="N65">
        <v>114.427688</v>
      </c>
      <c r="O65">
        <v>119.79489100000001</v>
      </c>
      <c r="P65">
        <v>114.79095</v>
      </c>
      <c r="Q65">
        <v>0</v>
      </c>
      <c r="R65">
        <v>22.172785000000001</v>
      </c>
      <c r="S65">
        <v>22.299958</v>
      </c>
      <c r="T65">
        <v>0</v>
      </c>
      <c r="U65">
        <v>270.441666</v>
      </c>
      <c r="V65">
        <v>14.636088000000001</v>
      </c>
      <c r="W65">
        <v>44.719551000000003</v>
      </c>
      <c r="X65">
        <v>140.714234</v>
      </c>
      <c r="Y65">
        <v>0</v>
      </c>
      <c r="Z65">
        <v>6.3486659999999997</v>
      </c>
      <c r="AA65">
        <v>0</v>
      </c>
      <c r="AB65">
        <v>12.757818</v>
      </c>
      <c r="AC65">
        <v>9.374924</v>
      </c>
      <c r="AD65">
        <v>35.400312</v>
      </c>
      <c r="AE65">
        <v>14.914104999999999</v>
      </c>
      <c r="AF65">
        <v>8.5962440000000004</v>
      </c>
      <c r="AG65">
        <v>39.313721000000001</v>
      </c>
      <c r="AH65">
        <v>67.976293999999996</v>
      </c>
      <c r="AI65">
        <v>0</v>
      </c>
      <c r="AJ65">
        <v>0</v>
      </c>
      <c r="AK65">
        <v>49.171211999999997</v>
      </c>
      <c r="AL65">
        <v>22.512588000000001</v>
      </c>
      <c r="AM65">
        <v>4.1320870000000003</v>
      </c>
      <c r="AN65">
        <v>0</v>
      </c>
      <c r="AO65">
        <v>27.055790999999999</v>
      </c>
      <c r="AP65">
        <v>11.168142</v>
      </c>
      <c r="AQ65">
        <v>45.221822000000003</v>
      </c>
      <c r="AR65">
        <v>6.4166689999999997</v>
      </c>
      <c r="AS65">
        <v>5.2123809999999997</v>
      </c>
      <c r="AT65">
        <v>14.5274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68.399999999999991</v>
      </c>
      <c r="BA65">
        <f t="shared" si="1"/>
        <v>1959.6490590000001</v>
      </c>
      <c r="BD65">
        <v>13.79</v>
      </c>
      <c r="BE65">
        <v>8.14</v>
      </c>
      <c r="BF65">
        <v>1.65</v>
      </c>
      <c r="BG65">
        <v>0</v>
      </c>
      <c r="BH65">
        <v>6.51</v>
      </c>
      <c r="BI65">
        <v>7.64</v>
      </c>
      <c r="BJ65">
        <v>3.98</v>
      </c>
      <c r="BK65">
        <v>3.22</v>
      </c>
      <c r="BL65">
        <v>1.08</v>
      </c>
      <c r="BM65">
        <v>0</v>
      </c>
      <c r="BN65">
        <v>0</v>
      </c>
      <c r="BO65">
        <v>13.4</v>
      </c>
      <c r="BP65">
        <v>4.18</v>
      </c>
      <c r="BQ65">
        <v>0</v>
      </c>
      <c r="BR65">
        <v>4.37</v>
      </c>
      <c r="BS65">
        <v>0.44</v>
      </c>
      <c r="BT65">
        <v>0</v>
      </c>
      <c r="BU65">
        <v>0</v>
      </c>
      <c r="BV65">
        <v>0</v>
      </c>
      <c r="BW65">
        <f t="shared" si="2"/>
        <v>68.399999999999991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208.78526099999999</v>
      </c>
      <c r="L66">
        <v>349.24541099999999</v>
      </c>
      <c r="M66">
        <v>89.120400000000004</v>
      </c>
      <c r="N66">
        <v>114.427688</v>
      </c>
      <c r="O66">
        <v>119.79489100000001</v>
      </c>
      <c r="P66">
        <v>114.79095</v>
      </c>
      <c r="Q66">
        <v>0</v>
      </c>
      <c r="R66">
        <v>22.172785000000001</v>
      </c>
      <c r="S66">
        <v>22.299958</v>
      </c>
      <c r="T66">
        <v>0</v>
      </c>
      <c r="U66">
        <v>270.441666</v>
      </c>
      <c r="V66">
        <v>14.636088000000001</v>
      </c>
      <c r="W66">
        <v>44.719551000000003</v>
      </c>
      <c r="X66">
        <v>140.714234</v>
      </c>
      <c r="Y66">
        <v>0</v>
      </c>
      <c r="Z66">
        <v>6.3486659999999997</v>
      </c>
      <c r="AA66">
        <v>0</v>
      </c>
      <c r="AB66">
        <v>12.757818</v>
      </c>
      <c r="AC66">
        <v>9.374924</v>
      </c>
      <c r="AD66">
        <v>35.400312</v>
      </c>
      <c r="AE66">
        <v>14.914104999999999</v>
      </c>
      <c r="AF66">
        <v>8.5962440000000004</v>
      </c>
      <c r="AG66">
        <v>39.313721000000001</v>
      </c>
      <c r="AH66">
        <v>67.976293999999996</v>
      </c>
      <c r="AI66">
        <v>0</v>
      </c>
      <c r="AJ66">
        <v>0</v>
      </c>
      <c r="AK66">
        <v>49.171211999999997</v>
      </c>
      <c r="AL66">
        <v>22.512588000000001</v>
      </c>
      <c r="AM66">
        <v>4.6485979999999998</v>
      </c>
      <c r="AN66">
        <v>0</v>
      </c>
      <c r="AO66">
        <v>27.055790999999999</v>
      </c>
      <c r="AP66">
        <v>11.168142</v>
      </c>
      <c r="AQ66">
        <v>45.221822000000003</v>
      </c>
      <c r="AR66">
        <v>6.4166689999999997</v>
      </c>
      <c r="AS66">
        <v>5.2123809999999997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68.399999999999991</v>
      </c>
      <c r="BA66">
        <f t="shared" si="1"/>
        <v>1960.1655700000001</v>
      </c>
      <c r="BD66">
        <v>13.79</v>
      </c>
      <c r="BE66">
        <v>8.14</v>
      </c>
      <c r="BF66">
        <v>1.65</v>
      </c>
      <c r="BG66">
        <v>0</v>
      </c>
      <c r="BH66">
        <v>6.51</v>
      </c>
      <c r="BI66">
        <v>7.64</v>
      </c>
      <c r="BJ66">
        <v>3.98</v>
      </c>
      <c r="BK66">
        <v>3.22</v>
      </c>
      <c r="BL66">
        <v>1.08</v>
      </c>
      <c r="BM66">
        <v>0</v>
      </c>
      <c r="BN66">
        <v>0</v>
      </c>
      <c r="BO66">
        <v>13.4</v>
      </c>
      <c r="BP66">
        <v>4.18</v>
      </c>
      <c r="BQ66">
        <v>0</v>
      </c>
      <c r="BR66">
        <v>4.37</v>
      </c>
      <c r="BS66">
        <v>0.44</v>
      </c>
      <c r="BT66">
        <v>0</v>
      </c>
      <c r="BU66">
        <v>0</v>
      </c>
      <c r="BV66">
        <v>0</v>
      </c>
      <c r="BW66">
        <f t="shared" si="2"/>
        <v>68.399999999999991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208.78526099999999</v>
      </c>
      <c r="L67">
        <v>349.24541099999999</v>
      </c>
      <c r="M67">
        <v>89.120400000000004</v>
      </c>
      <c r="N67">
        <v>114.427688</v>
      </c>
      <c r="O67">
        <v>119.79489100000001</v>
      </c>
      <c r="P67">
        <v>108.97875000000001</v>
      </c>
      <c r="Q67">
        <v>0</v>
      </c>
      <c r="R67">
        <v>22.172785000000001</v>
      </c>
      <c r="S67">
        <v>22.299958</v>
      </c>
      <c r="T67">
        <v>0</v>
      </c>
      <c r="U67">
        <v>270.441666</v>
      </c>
      <c r="V67">
        <v>14.636088000000001</v>
      </c>
      <c r="W67">
        <v>44.719551000000003</v>
      </c>
      <c r="X67">
        <v>140.714234</v>
      </c>
      <c r="Y67">
        <v>0</v>
      </c>
      <c r="Z67">
        <v>6.3486659999999997</v>
      </c>
      <c r="AA67">
        <v>0</v>
      </c>
      <c r="AB67">
        <v>12.757818</v>
      </c>
      <c r="AC67">
        <v>9.374924</v>
      </c>
      <c r="AD67">
        <v>35.400312</v>
      </c>
      <c r="AE67">
        <v>29.828209999999999</v>
      </c>
      <c r="AF67">
        <v>8.5962440000000004</v>
      </c>
      <c r="AG67">
        <v>39.313721000000001</v>
      </c>
      <c r="AH67">
        <v>73.663920000000005</v>
      </c>
      <c r="AI67">
        <v>0</v>
      </c>
      <c r="AJ67">
        <v>0</v>
      </c>
      <c r="AK67">
        <v>49.171211999999997</v>
      </c>
      <c r="AL67">
        <v>22.512588000000001</v>
      </c>
      <c r="AM67">
        <v>4.6485979999999998</v>
      </c>
      <c r="AN67">
        <v>0</v>
      </c>
      <c r="AO67">
        <v>27.055790999999999</v>
      </c>
      <c r="AP67">
        <v>11.168142</v>
      </c>
      <c r="AQ67">
        <v>45.221822000000003</v>
      </c>
      <c r="AR67">
        <v>6.4166689999999997</v>
      </c>
      <c r="AS67">
        <v>5.2123809999999997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64.849999999999994</v>
      </c>
      <c r="BA67">
        <f t="shared" si="1"/>
        <v>1971.4051009999996</v>
      </c>
      <c r="BD67">
        <v>13.79</v>
      </c>
      <c r="BE67">
        <v>8.14</v>
      </c>
      <c r="BF67">
        <v>1.53</v>
      </c>
      <c r="BG67">
        <v>0</v>
      </c>
      <c r="BH67">
        <v>6.51</v>
      </c>
      <c r="BI67">
        <v>7.64</v>
      </c>
      <c r="BJ67">
        <v>3.98</v>
      </c>
      <c r="BK67">
        <v>2.88</v>
      </c>
      <c r="BL67">
        <v>1</v>
      </c>
      <c r="BM67">
        <v>0</v>
      </c>
      <c r="BN67">
        <v>0</v>
      </c>
      <c r="BO67">
        <v>11.36</v>
      </c>
      <c r="BP67">
        <v>4.18</v>
      </c>
      <c r="BQ67">
        <v>0</v>
      </c>
      <c r="BR67">
        <v>3.4</v>
      </c>
      <c r="BS67">
        <v>0.44</v>
      </c>
      <c r="BT67">
        <v>0</v>
      </c>
      <c r="BU67">
        <v>0</v>
      </c>
      <c r="BV67">
        <v>0</v>
      </c>
      <c r="BW67">
        <f t="shared" si="2"/>
        <v>64.849999999999994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208.78526099999999</v>
      </c>
      <c r="L68">
        <v>358.932411</v>
      </c>
      <c r="M68">
        <v>89.120400000000004</v>
      </c>
      <c r="N68">
        <v>114.427688</v>
      </c>
      <c r="O68">
        <v>119.79489100000001</v>
      </c>
      <c r="P68">
        <v>108.97875000000001</v>
      </c>
      <c r="Q68">
        <v>0</v>
      </c>
      <c r="R68">
        <v>22.172785000000001</v>
      </c>
      <c r="S68">
        <v>22.299958</v>
      </c>
      <c r="T68">
        <v>0</v>
      </c>
      <c r="U68">
        <v>270.441666</v>
      </c>
      <c r="V68">
        <v>14.636088000000001</v>
      </c>
      <c r="W68">
        <v>44.719551000000003</v>
      </c>
      <c r="X68">
        <v>140.714234</v>
      </c>
      <c r="Y68">
        <v>0</v>
      </c>
      <c r="Z68">
        <v>6.3486659999999997</v>
      </c>
      <c r="AA68">
        <v>2.7549830000000002</v>
      </c>
      <c r="AB68">
        <v>12.757818</v>
      </c>
      <c r="AC68">
        <v>9.374924</v>
      </c>
      <c r="AD68">
        <v>35.400312</v>
      </c>
      <c r="AE68">
        <v>31.443905000000001</v>
      </c>
      <c r="AF68">
        <v>8.5962440000000004</v>
      </c>
      <c r="AG68">
        <v>39.313721000000001</v>
      </c>
      <c r="AH68">
        <v>90.635058999999998</v>
      </c>
      <c r="AI68">
        <v>0</v>
      </c>
      <c r="AJ68">
        <v>0</v>
      </c>
      <c r="AK68">
        <v>49.171211999999997</v>
      </c>
      <c r="AL68">
        <v>22.512588000000001</v>
      </c>
      <c r="AM68">
        <v>4.6485979999999998</v>
      </c>
      <c r="AN68">
        <v>0</v>
      </c>
      <c r="AO68">
        <v>27.055790999999999</v>
      </c>
      <c r="AP68">
        <v>11.168142</v>
      </c>
      <c r="AQ68">
        <v>45.221822000000003</v>
      </c>
      <c r="AR68">
        <v>6.4166689999999997</v>
      </c>
      <c r="AS68">
        <v>5.2123809999999997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64.849999999999994</v>
      </c>
      <c r="BA68">
        <f t="shared" ref="BA68:BA99" si="4">SUM(B68:AZ68)</f>
        <v>2002.4339179999999</v>
      </c>
      <c r="BD68">
        <v>13.79</v>
      </c>
      <c r="BE68">
        <v>8.14</v>
      </c>
      <c r="BF68">
        <v>1.53</v>
      </c>
      <c r="BG68">
        <v>0</v>
      </c>
      <c r="BH68">
        <v>6.51</v>
      </c>
      <c r="BI68">
        <v>7.64</v>
      </c>
      <c r="BJ68">
        <v>3.98</v>
      </c>
      <c r="BK68">
        <v>2.88</v>
      </c>
      <c r="BL68">
        <v>1</v>
      </c>
      <c r="BM68">
        <v>0</v>
      </c>
      <c r="BN68">
        <v>0</v>
      </c>
      <c r="BO68">
        <v>11.36</v>
      </c>
      <c r="BP68">
        <v>4.18</v>
      </c>
      <c r="BQ68">
        <v>0</v>
      </c>
      <c r="BR68">
        <v>3.4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64.849999999999994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208.78526099999999</v>
      </c>
      <c r="L69">
        <v>358.932411</v>
      </c>
      <c r="M69">
        <v>89.120400000000004</v>
      </c>
      <c r="N69">
        <v>114.427688</v>
      </c>
      <c r="O69">
        <v>119.79489100000001</v>
      </c>
      <c r="P69">
        <v>108.97875000000001</v>
      </c>
      <c r="Q69">
        <v>0</v>
      </c>
      <c r="R69">
        <v>22.172785000000001</v>
      </c>
      <c r="S69">
        <v>22.299958</v>
      </c>
      <c r="T69">
        <v>0</v>
      </c>
      <c r="U69">
        <v>270.441666</v>
      </c>
      <c r="V69">
        <v>20.082943</v>
      </c>
      <c r="W69">
        <v>44.719551000000003</v>
      </c>
      <c r="X69">
        <v>140.714234</v>
      </c>
      <c r="Y69">
        <v>0</v>
      </c>
      <c r="Z69">
        <v>6.3486659999999997</v>
      </c>
      <c r="AA69">
        <v>13.609615</v>
      </c>
      <c r="AB69">
        <v>12.757818</v>
      </c>
      <c r="AC69">
        <v>9.374924</v>
      </c>
      <c r="AD69">
        <v>35.400312</v>
      </c>
      <c r="AE69">
        <v>31.926127999999999</v>
      </c>
      <c r="AF69">
        <v>8.5962440000000004</v>
      </c>
      <c r="AG69">
        <v>39.313721000000001</v>
      </c>
      <c r="AH69">
        <v>90.635058999999998</v>
      </c>
      <c r="AI69">
        <v>0</v>
      </c>
      <c r="AJ69">
        <v>0</v>
      </c>
      <c r="AK69">
        <v>49.171211999999997</v>
      </c>
      <c r="AL69">
        <v>22.512588000000001</v>
      </c>
      <c r="AM69">
        <v>4.6485979999999998</v>
      </c>
      <c r="AN69">
        <v>0</v>
      </c>
      <c r="AO69">
        <v>27.055790999999999</v>
      </c>
      <c r="AP69">
        <v>11.168142</v>
      </c>
      <c r="AQ69">
        <v>45.221822000000003</v>
      </c>
      <c r="AR69">
        <v>6.4166689999999997</v>
      </c>
      <c r="AS69">
        <v>5.2123809999999997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64.97</v>
      </c>
      <c r="BA69">
        <f t="shared" si="4"/>
        <v>2019.337628</v>
      </c>
      <c r="BD69">
        <v>13.79</v>
      </c>
      <c r="BE69">
        <v>8.14</v>
      </c>
      <c r="BF69">
        <v>1.65</v>
      </c>
      <c r="BG69">
        <v>0</v>
      </c>
      <c r="BH69">
        <v>6.51</v>
      </c>
      <c r="BI69">
        <v>7.64</v>
      </c>
      <c r="BJ69">
        <v>3.98</v>
      </c>
      <c r="BK69">
        <v>2.88</v>
      </c>
      <c r="BL69">
        <v>1</v>
      </c>
      <c r="BM69">
        <v>0</v>
      </c>
      <c r="BN69">
        <v>0</v>
      </c>
      <c r="BO69">
        <v>11.36</v>
      </c>
      <c r="BP69">
        <v>4.18</v>
      </c>
      <c r="BQ69">
        <v>0</v>
      </c>
      <c r="BR69">
        <v>3.4</v>
      </c>
      <c r="BS69">
        <v>0.44</v>
      </c>
      <c r="BT69">
        <v>0</v>
      </c>
      <c r="BU69">
        <v>0</v>
      </c>
      <c r="BV69">
        <v>0</v>
      </c>
      <c r="BW69">
        <f t="shared" si="5"/>
        <v>64.97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208.78526099999999</v>
      </c>
      <c r="L70">
        <v>358.932411</v>
      </c>
      <c r="M70">
        <v>89.120400000000004</v>
      </c>
      <c r="N70">
        <v>114.427688</v>
      </c>
      <c r="O70">
        <v>119.79489100000001</v>
      </c>
      <c r="P70">
        <v>108.97875000000001</v>
      </c>
      <c r="Q70">
        <v>0</v>
      </c>
      <c r="R70">
        <v>22.172785000000001</v>
      </c>
      <c r="S70">
        <v>22.299958</v>
      </c>
      <c r="T70">
        <v>0</v>
      </c>
      <c r="U70">
        <v>270.441666</v>
      </c>
      <c r="V70">
        <v>20.082943</v>
      </c>
      <c r="W70">
        <v>44.719551000000003</v>
      </c>
      <c r="X70">
        <v>140.714234</v>
      </c>
      <c r="Y70">
        <v>0</v>
      </c>
      <c r="Z70">
        <v>6.3486659999999997</v>
      </c>
      <c r="AA70">
        <v>13.609615</v>
      </c>
      <c r="AB70">
        <v>12.757818</v>
      </c>
      <c r="AC70">
        <v>9.374924</v>
      </c>
      <c r="AD70">
        <v>35.400312</v>
      </c>
      <c r="AE70">
        <v>31.926127999999999</v>
      </c>
      <c r="AF70">
        <v>8.5962440000000004</v>
      </c>
      <c r="AG70">
        <v>39.313721000000001</v>
      </c>
      <c r="AH70">
        <v>90.635058999999998</v>
      </c>
      <c r="AI70">
        <v>0</v>
      </c>
      <c r="AJ70">
        <v>0</v>
      </c>
      <c r="AK70">
        <v>49.171211999999997</v>
      </c>
      <c r="AL70">
        <v>22.512588000000001</v>
      </c>
      <c r="AM70">
        <v>10.201089</v>
      </c>
      <c r="AN70">
        <v>0</v>
      </c>
      <c r="AO70">
        <v>27.055790999999999</v>
      </c>
      <c r="AP70">
        <v>11.168142</v>
      </c>
      <c r="AQ70">
        <v>45.221822000000003</v>
      </c>
      <c r="AR70">
        <v>6.4166689999999997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64.97</v>
      </c>
      <c r="BA70">
        <f t="shared" si="4"/>
        <v>2024.8901189999999</v>
      </c>
      <c r="BD70">
        <v>13.79</v>
      </c>
      <c r="BE70">
        <v>8.14</v>
      </c>
      <c r="BF70">
        <v>1.65</v>
      </c>
      <c r="BG70">
        <v>0</v>
      </c>
      <c r="BH70">
        <v>6.51</v>
      </c>
      <c r="BI70">
        <v>7.64</v>
      </c>
      <c r="BJ70">
        <v>3.98</v>
      </c>
      <c r="BK70">
        <v>2.88</v>
      </c>
      <c r="BL70">
        <v>1</v>
      </c>
      <c r="BM70">
        <v>0</v>
      </c>
      <c r="BN70">
        <v>0</v>
      </c>
      <c r="BO70">
        <v>11.36</v>
      </c>
      <c r="BP70">
        <v>4.18</v>
      </c>
      <c r="BQ70">
        <v>0</v>
      </c>
      <c r="BR70">
        <v>3.4</v>
      </c>
      <c r="BS70">
        <v>0.44</v>
      </c>
      <c r="BT70">
        <v>0</v>
      </c>
      <c r="BU70">
        <v>0</v>
      </c>
      <c r="BV70">
        <v>0</v>
      </c>
      <c r="BW70">
        <f t="shared" si="5"/>
        <v>64.97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1.2980579999999999</v>
      </c>
      <c r="K71">
        <v>208.78526099999999</v>
      </c>
      <c r="L71">
        <v>358.932411</v>
      </c>
      <c r="M71">
        <v>89.120400000000004</v>
      </c>
      <c r="N71">
        <v>114.427688</v>
      </c>
      <c r="O71">
        <v>119.79489100000001</v>
      </c>
      <c r="P71">
        <v>108.97875000000001</v>
      </c>
      <c r="Q71">
        <v>0</v>
      </c>
      <c r="R71">
        <v>21.240877000000001</v>
      </c>
      <c r="S71">
        <v>22.299958</v>
      </c>
      <c r="T71">
        <v>0</v>
      </c>
      <c r="U71">
        <v>274.62644999999998</v>
      </c>
      <c r="V71">
        <v>20.082943</v>
      </c>
      <c r="W71">
        <v>44.719551000000003</v>
      </c>
      <c r="X71">
        <v>140.714234</v>
      </c>
      <c r="Y71">
        <v>0</v>
      </c>
      <c r="Z71">
        <v>6.3486659999999997</v>
      </c>
      <c r="AA71">
        <v>13.609615</v>
      </c>
      <c r="AB71">
        <v>12.757818</v>
      </c>
      <c r="AC71">
        <v>9.374924</v>
      </c>
      <c r="AD71">
        <v>35.400312</v>
      </c>
      <c r="AE71">
        <v>31.926127999999999</v>
      </c>
      <c r="AF71">
        <v>8.5962440000000004</v>
      </c>
      <c r="AG71">
        <v>39.313721000000001</v>
      </c>
      <c r="AH71">
        <v>90.635058999999998</v>
      </c>
      <c r="AI71">
        <v>0</v>
      </c>
      <c r="AJ71">
        <v>0</v>
      </c>
      <c r="AK71">
        <v>49.171211999999997</v>
      </c>
      <c r="AL71">
        <v>22.512588000000001</v>
      </c>
      <c r="AM71">
        <v>10.201089</v>
      </c>
      <c r="AN71">
        <v>0</v>
      </c>
      <c r="AO71">
        <v>27.055790999999999</v>
      </c>
      <c r="AP71">
        <v>11.168142</v>
      </c>
      <c r="AQ71">
        <v>60.295763000000001</v>
      </c>
      <c r="AR71">
        <v>6.4166689999999997</v>
      </c>
      <c r="AS71">
        <v>5.2123809999999997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64.960000000000008</v>
      </c>
      <c r="BA71">
        <f t="shared" si="4"/>
        <v>2044.5049939999999</v>
      </c>
      <c r="BD71">
        <v>13.79</v>
      </c>
      <c r="BE71">
        <v>8.14</v>
      </c>
      <c r="BF71">
        <v>1.65</v>
      </c>
      <c r="BG71">
        <v>0</v>
      </c>
      <c r="BH71">
        <v>6.51</v>
      </c>
      <c r="BI71">
        <v>7.64</v>
      </c>
      <c r="BJ71">
        <v>3.98</v>
      </c>
      <c r="BK71">
        <v>2.88</v>
      </c>
      <c r="BL71">
        <v>1</v>
      </c>
      <c r="BM71">
        <v>0</v>
      </c>
      <c r="BN71">
        <v>0</v>
      </c>
      <c r="BO71">
        <v>11.36</v>
      </c>
      <c r="BP71">
        <v>4.18</v>
      </c>
      <c r="BQ71">
        <v>0</v>
      </c>
      <c r="BR71">
        <v>3.4</v>
      </c>
      <c r="BS71">
        <v>0.43</v>
      </c>
      <c r="BT71">
        <v>0</v>
      </c>
      <c r="BU71">
        <v>0</v>
      </c>
      <c r="BV71">
        <v>0</v>
      </c>
      <c r="BW71">
        <f t="shared" si="5"/>
        <v>64.960000000000008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10.326342</v>
      </c>
      <c r="H72">
        <v>0</v>
      </c>
      <c r="I72">
        <v>0</v>
      </c>
      <c r="J72">
        <v>0</v>
      </c>
      <c r="K72">
        <v>208.78526099999999</v>
      </c>
      <c r="L72">
        <v>358.932411</v>
      </c>
      <c r="M72">
        <v>89.120400000000004</v>
      </c>
      <c r="N72">
        <v>114.427688</v>
      </c>
      <c r="O72">
        <v>119.79489100000001</v>
      </c>
      <c r="P72">
        <v>108.97875000000001</v>
      </c>
      <c r="Q72">
        <v>0</v>
      </c>
      <c r="R72">
        <v>23.028324000000001</v>
      </c>
      <c r="S72">
        <v>25.470610000000001</v>
      </c>
      <c r="T72">
        <v>0</v>
      </c>
      <c r="U72">
        <v>274.62644999999998</v>
      </c>
      <c r="V72">
        <v>20.082943</v>
      </c>
      <c r="W72">
        <v>44.719551000000003</v>
      </c>
      <c r="X72">
        <v>140.714234</v>
      </c>
      <c r="Y72">
        <v>0</v>
      </c>
      <c r="Z72">
        <v>6.3486659999999997</v>
      </c>
      <c r="AA72">
        <v>13.609615</v>
      </c>
      <c r="AB72">
        <v>12.757818</v>
      </c>
      <c r="AC72">
        <v>9.374924</v>
      </c>
      <c r="AD72">
        <v>35.400312</v>
      </c>
      <c r="AE72">
        <v>31.926127999999999</v>
      </c>
      <c r="AF72">
        <v>8.5962440000000004</v>
      </c>
      <c r="AG72">
        <v>39.313721000000001</v>
      </c>
      <c r="AH72">
        <v>90.635058999999998</v>
      </c>
      <c r="AI72">
        <v>0</v>
      </c>
      <c r="AJ72">
        <v>0</v>
      </c>
      <c r="AK72">
        <v>49.171211999999997</v>
      </c>
      <c r="AL72">
        <v>22.512588000000001</v>
      </c>
      <c r="AM72">
        <v>10.201089</v>
      </c>
      <c r="AN72">
        <v>0</v>
      </c>
      <c r="AO72">
        <v>27.055790999999999</v>
      </c>
      <c r="AP72">
        <v>11.168142</v>
      </c>
      <c r="AQ72">
        <v>60.295763000000001</v>
      </c>
      <c r="AR72">
        <v>6.4166689999999997</v>
      </c>
      <c r="AS72">
        <v>5.2123809999999997</v>
      </c>
      <c r="AT72">
        <v>14.5274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64.960000000000008</v>
      </c>
      <c r="BA72">
        <f t="shared" si="4"/>
        <v>2058.4913770000003</v>
      </c>
      <c r="BD72">
        <v>13.79</v>
      </c>
      <c r="BE72">
        <v>8.14</v>
      </c>
      <c r="BF72">
        <v>1.65</v>
      </c>
      <c r="BG72">
        <v>0</v>
      </c>
      <c r="BH72">
        <v>6.51</v>
      </c>
      <c r="BI72">
        <v>7.64</v>
      </c>
      <c r="BJ72">
        <v>3.98</v>
      </c>
      <c r="BK72">
        <v>2.88</v>
      </c>
      <c r="BL72">
        <v>1</v>
      </c>
      <c r="BM72">
        <v>0</v>
      </c>
      <c r="BN72">
        <v>0</v>
      </c>
      <c r="BO72">
        <v>11.36</v>
      </c>
      <c r="BP72">
        <v>4.18</v>
      </c>
      <c r="BQ72">
        <v>0</v>
      </c>
      <c r="BR72">
        <v>3.4</v>
      </c>
      <c r="BS72">
        <v>0.43</v>
      </c>
      <c r="BT72">
        <v>0</v>
      </c>
      <c r="BU72">
        <v>0</v>
      </c>
      <c r="BV72">
        <v>0</v>
      </c>
      <c r="BW72">
        <f t="shared" si="5"/>
        <v>64.960000000000008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1.908339</v>
      </c>
      <c r="H73">
        <v>0</v>
      </c>
      <c r="I73">
        <v>0</v>
      </c>
      <c r="J73">
        <v>0</v>
      </c>
      <c r="K73">
        <v>208.78526099999999</v>
      </c>
      <c r="L73">
        <v>402.523911</v>
      </c>
      <c r="M73">
        <v>89.120400000000004</v>
      </c>
      <c r="N73">
        <v>114.427688</v>
      </c>
      <c r="O73">
        <v>119.79489100000001</v>
      </c>
      <c r="P73">
        <v>108.97875000000001</v>
      </c>
      <c r="Q73">
        <v>0</v>
      </c>
      <c r="R73">
        <v>23.028324000000001</v>
      </c>
      <c r="S73">
        <v>25.470610000000001</v>
      </c>
      <c r="T73">
        <v>0</v>
      </c>
      <c r="U73">
        <v>274.62644999999998</v>
      </c>
      <c r="V73">
        <v>20.082943</v>
      </c>
      <c r="W73">
        <v>44.719551000000003</v>
      </c>
      <c r="X73">
        <v>140.714234</v>
      </c>
      <c r="Y73">
        <v>0</v>
      </c>
      <c r="Z73">
        <v>6.2868630000000003</v>
      </c>
      <c r="AA73">
        <v>40.789051000000001</v>
      </c>
      <c r="AB73">
        <v>12.757818</v>
      </c>
      <c r="AC73">
        <v>9.374924</v>
      </c>
      <c r="AD73">
        <v>35.400312</v>
      </c>
      <c r="AE73">
        <v>31.926127999999999</v>
      </c>
      <c r="AF73">
        <v>17.192488000000001</v>
      </c>
      <c r="AG73">
        <v>39.313721000000001</v>
      </c>
      <c r="AH73">
        <v>90.635058999999998</v>
      </c>
      <c r="AI73">
        <v>0</v>
      </c>
      <c r="AJ73">
        <v>0</v>
      </c>
      <c r="AK73">
        <v>49.171211999999997</v>
      </c>
      <c r="AL73">
        <v>22.512588000000001</v>
      </c>
      <c r="AM73">
        <v>10.201089</v>
      </c>
      <c r="AN73">
        <v>0</v>
      </c>
      <c r="AO73">
        <v>27.055790999999999</v>
      </c>
      <c r="AP73">
        <v>11.168142</v>
      </c>
      <c r="AQ73">
        <v>60.295763000000001</v>
      </c>
      <c r="AR73">
        <v>6.4166689999999997</v>
      </c>
      <c r="AS73">
        <v>5.2123809999999997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64.900000000000006</v>
      </c>
      <c r="BA73">
        <f t="shared" si="4"/>
        <v>2129.3187510000002</v>
      </c>
      <c r="BD73">
        <v>13.79</v>
      </c>
      <c r="BE73">
        <v>8.14</v>
      </c>
      <c r="BF73">
        <v>1.59</v>
      </c>
      <c r="BG73">
        <v>0</v>
      </c>
      <c r="BH73">
        <v>6.51</v>
      </c>
      <c r="BI73">
        <v>7.64</v>
      </c>
      <c r="BJ73">
        <v>3.98</v>
      </c>
      <c r="BK73">
        <v>2.88</v>
      </c>
      <c r="BL73">
        <v>1</v>
      </c>
      <c r="BM73">
        <v>0</v>
      </c>
      <c r="BN73">
        <v>0</v>
      </c>
      <c r="BO73">
        <v>11.36</v>
      </c>
      <c r="BP73">
        <v>4.18</v>
      </c>
      <c r="BQ73">
        <v>0</v>
      </c>
      <c r="BR73">
        <v>3.4</v>
      </c>
      <c r="BS73">
        <v>0.43</v>
      </c>
      <c r="BT73">
        <v>0</v>
      </c>
      <c r="BU73">
        <v>0</v>
      </c>
      <c r="BV73">
        <v>0</v>
      </c>
      <c r="BW73">
        <f t="shared" si="5"/>
        <v>64.900000000000006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208.78526099999999</v>
      </c>
      <c r="L74">
        <v>426.22315600000002</v>
      </c>
      <c r="M74">
        <v>89.120400000000004</v>
      </c>
      <c r="N74">
        <v>114.427688</v>
      </c>
      <c r="O74">
        <v>119.79489100000001</v>
      </c>
      <c r="P74">
        <v>108.97875000000001</v>
      </c>
      <c r="Q74">
        <v>0</v>
      </c>
      <c r="R74">
        <v>23.028324000000001</v>
      </c>
      <c r="S74">
        <v>25.470610000000001</v>
      </c>
      <c r="T74">
        <v>0</v>
      </c>
      <c r="U74">
        <v>274.62644999999998</v>
      </c>
      <c r="V74">
        <v>20.082943</v>
      </c>
      <c r="W74">
        <v>44.719551000000003</v>
      </c>
      <c r="X74">
        <v>140.714234</v>
      </c>
      <c r="Y74">
        <v>0</v>
      </c>
      <c r="Z74">
        <v>6.2868630000000003</v>
      </c>
      <c r="AA74">
        <v>40.789051000000001</v>
      </c>
      <c r="AB74">
        <v>12.757818</v>
      </c>
      <c r="AC74">
        <v>9.374924</v>
      </c>
      <c r="AD74">
        <v>35.400312</v>
      </c>
      <c r="AE74">
        <v>31.926127999999999</v>
      </c>
      <c r="AF74">
        <v>17.192488000000001</v>
      </c>
      <c r="AG74">
        <v>39.313721000000001</v>
      </c>
      <c r="AH74">
        <v>90.635058999999998</v>
      </c>
      <c r="AI74">
        <v>3.0828880000000001</v>
      </c>
      <c r="AJ74">
        <v>0</v>
      </c>
      <c r="AK74">
        <v>49.171211999999997</v>
      </c>
      <c r="AL74">
        <v>22.512588000000001</v>
      </c>
      <c r="AM74">
        <v>10.201089</v>
      </c>
      <c r="AN74">
        <v>0</v>
      </c>
      <c r="AO74">
        <v>27.055790999999999</v>
      </c>
      <c r="AP74">
        <v>11.168142</v>
      </c>
      <c r="AQ74">
        <v>60.295763000000001</v>
      </c>
      <c r="AR74">
        <v>6.4166689999999997</v>
      </c>
      <c r="AS74">
        <v>5.2123809999999997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64.900000000000006</v>
      </c>
      <c r="BA74">
        <f t="shared" si="4"/>
        <v>2154.1925449999999</v>
      </c>
      <c r="BD74">
        <v>13.79</v>
      </c>
      <c r="BE74">
        <v>8.14</v>
      </c>
      <c r="BF74">
        <v>1.59</v>
      </c>
      <c r="BG74">
        <v>0</v>
      </c>
      <c r="BH74">
        <v>6.51</v>
      </c>
      <c r="BI74">
        <v>7.64</v>
      </c>
      <c r="BJ74">
        <v>3.98</v>
      </c>
      <c r="BK74">
        <v>2.88</v>
      </c>
      <c r="BL74">
        <v>1</v>
      </c>
      <c r="BM74">
        <v>0</v>
      </c>
      <c r="BN74">
        <v>0</v>
      </c>
      <c r="BO74">
        <v>11.36</v>
      </c>
      <c r="BP74">
        <v>4.18</v>
      </c>
      <c r="BQ74">
        <v>0</v>
      </c>
      <c r="BR74">
        <v>3.4</v>
      </c>
      <c r="BS74">
        <v>0.43</v>
      </c>
      <c r="BT74">
        <v>0</v>
      </c>
      <c r="BU74">
        <v>0</v>
      </c>
      <c r="BV74">
        <v>0</v>
      </c>
      <c r="BW74">
        <f t="shared" si="5"/>
        <v>64.900000000000006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208.78526099999999</v>
      </c>
      <c r="L75">
        <v>426.22315600000002</v>
      </c>
      <c r="M75">
        <v>89.120400000000004</v>
      </c>
      <c r="N75">
        <v>114.427688</v>
      </c>
      <c r="O75">
        <v>119.79489100000001</v>
      </c>
      <c r="P75">
        <v>108.97875000000001</v>
      </c>
      <c r="Q75">
        <v>0</v>
      </c>
      <c r="R75">
        <v>23.028324000000001</v>
      </c>
      <c r="S75">
        <v>25.470610000000001</v>
      </c>
      <c r="T75">
        <v>0</v>
      </c>
      <c r="U75">
        <v>290.97326199999998</v>
      </c>
      <c r="V75">
        <v>20.082943</v>
      </c>
      <c r="W75">
        <v>44.719551000000003</v>
      </c>
      <c r="X75">
        <v>140.714234</v>
      </c>
      <c r="Y75">
        <v>0</v>
      </c>
      <c r="Z75">
        <v>6.1803059999999999</v>
      </c>
      <c r="AA75">
        <v>40.789051000000001</v>
      </c>
      <c r="AB75">
        <v>12.757818</v>
      </c>
      <c r="AC75">
        <v>9.374924</v>
      </c>
      <c r="AD75">
        <v>35.400312</v>
      </c>
      <c r="AE75">
        <v>31.926127999999999</v>
      </c>
      <c r="AF75">
        <v>17.192488000000001</v>
      </c>
      <c r="AG75">
        <v>39.313721000000001</v>
      </c>
      <c r="AH75">
        <v>90.635058999999998</v>
      </c>
      <c r="AI75">
        <v>3.699465</v>
      </c>
      <c r="AJ75">
        <v>0</v>
      </c>
      <c r="AK75">
        <v>49.171211999999997</v>
      </c>
      <c r="AL75">
        <v>22.512588000000001</v>
      </c>
      <c r="AM75">
        <v>10.201089</v>
      </c>
      <c r="AN75">
        <v>0</v>
      </c>
      <c r="AO75">
        <v>27.055790999999999</v>
      </c>
      <c r="AP75">
        <v>11.168142</v>
      </c>
      <c r="AQ75">
        <v>60.295763000000001</v>
      </c>
      <c r="AR75">
        <v>51.333350000000003</v>
      </c>
      <c r="AS75">
        <v>10.424761999999999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64.84</v>
      </c>
      <c r="BA75">
        <f t="shared" si="4"/>
        <v>2221.1184389999999</v>
      </c>
      <c r="BD75">
        <v>13.79</v>
      </c>
      <c r="BE75">
        <v>8.14</v>
      </c>
      <c r="BF75">
        <v>1.53</v>
      </c>
      <c r="BG75">
        <v>0</v>
      </c>
      <c r="BH75">
        <v>6.51</v>
      </c>
      <c r="BI75">
        <v>7.64</v>
      </c>
      <c r="BJ75">
        <v>3.98</v>
      </c>
      <c r="BK75">
        <v>2.88</v>
      </c>
      <c r="BL75">
        <v>1</v>
      </c>
      <c r="BM75">
        <v>0</v>
      </c>
      <c r="BN75">
        <v>0</v>
      </c>
      <c r="BO75">
        <v>11.36</v>
      </c>
      <c r="BP75">
        <v>4.18</v>
      </c>
      <c r="BQ75">
        <v>0</v>
      </c>
      <c r="BR75">
        <v>3.4</v>
      </c>
      <c r="BS75">
        <v>0.43</v>
      </c>
      <c r="BT75">
        <v>0</v>
      </c>
      <c r="BU75">
        <v>0</v>
      </c>
      <c r="BV75">
        <v>0</v>
      </c>
      <c r="BW75">
        <f t="shared" si="5"/>
        <v>64.84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208.78526099999999</v>
      </c>
      <c r="L76">
        <v>426.22315600000002</v>
      </c>
      <c r="M76">
        <v>89.120400000000004</v>
      </c>
      <c r="N76">
        <v>114.427688</v>
      </c>
      <c r="O76">
        <v>119.79489100000001</v>
      </c>
      <c r="P76">
        <v>108.97875000000001</v>
      </c>
      <c r="Q76">
        <v>0</v>
      </c>
      <c r="R76">
        <v>23.028324000000001</v>
      </c>
      <c r="S76">
        <v>25.470610000000001</v>
      </c>
      <c r="T76">
        <v>0</v>
      </c>
      <c r="U76">
        <v>301.87113799999997</v>
      </c>
      <c r="V76">
        <v>20.082943</v>
      </c>
      <c r="W76">
        <v>44.719551000000003</v>
      </c>
      <c r="X76">
        <v>140.714234</v>
      </c>
      <c r="Y76">
        <v>0</v>
      </c>
      <c r="Z76">
        <v>3.1967099999999999</v>
      </c>
      <c r="AA76">
        <v>40.789051000000001</v>
      </c>
      <c r="AB76">
        <v>25.438158999999999</v>
      </c>
      <c r="AC76">
        <v>18.749846999999999</v>
      </c>
      <c r="AD76">
        <v>35.400312</v>
      </c>
      <c r="AE76">
        <v>31.926127999999999</v>
      </c>
      <c r="AF76">
        <v>17.192488000000001</v>
      </c>
      <c r="AG76">
        <v>39.313721000000001</v>
      </c>
      <c r="AH76">
        <v>113.293824</v>
      </c>
      <c r="AI76">
        <v>11.098395999999999</v>
      </c>
      <c r="AJ76">
        <v>0</v>
      </c>
      <c r="AK76">
        <v>49.171211999999997</v>
      </c>
      <c r="AL76">
        <v>22.512588000000001</v>
      </c>
      <c r="AM76">
        <v>15.247400000000001</v>
      </c>
      <c r="AN76">
        <v>0</v>
      </c>
      <c r="AO76">
        <v>27.055790999999999</v>
      </c>
      <c r="AP76">
        <v>11.168142</v>
      </c>
      <c r="AQ76">
        <v>60.295763000000001</v>
      </c>
      <c r="AR76">
        <v>51.333350000000003</v>
      </c>
      <c r="AS76">
        <v>10.424761999999999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64.84</v>
      </c>
      <c r="BA76">
        <f t="shared" si="4"/>
        <v>2286.1919900000003</v>
      </c>
      <c r="BD76">
        <v>13.79</v>
      </c>
      <c r="BE76">
        <v>8.14</v>
      </c>
      <c r="BF76">
        <v>1.53</v>
      </c>
      <c r="BG76">
        <v>0</v>
      </c>
      <c r="BH76">
        <v>6.51</v>
      </c>
      <c r="BI76">
        <v>7.64</v>
      </c>
      <c r="BJ76">
        <v>3.98</v>
      </c>
      <c r="BK76">
        <v>2.88</v>
      </c>
      <c r="BL76">
        <v>1</v>
      </c>
      <c r="BM76">
        <v>0</v>
      </c>
      <c r="BN76">
        <v>0</v>
      </c>
      <c r="BO76">
        <v>11.36</v>
      </c>
      <c r="BP76">
        <v>4.18</v>
      </c>
      <c r="BQ76">
        <v>0</v>
      </c>
      <c r="BR76">
        <v>3.4</v>
      </c>
      <c r="BS76">
        <v>0.43</v>
      </c>
      <c r="BT76">
        <v>0</v>
      </c>
      <c r="BU76">
        <v>0</v>
      </c>
      <c r="BV76">
        <v>0</v>
      </c>
      <c r="BW76">
        <f t="shared" si="5"/>
        <v>64.84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208.78526099999999</v>
      </c>
      <c r="L77">
        <v>426.22315600000002</v>
      </c>
      <c r="M77">
        <v>89.120400000000004</v>
      </c>
      <c r="N77">
        <v>114.427688</v>
      </c>
      <c r="O77">
        <v>119.79489100000001</v>
      </c>
      <c r="P77">
        <v>108.97875000000001</v>
      </c>
      <c r="Q77">
        <v>0</v>
      </c>
      <c r="R77">
        <v>23.028324000000001</v>
      </c>
      <c r="S77">
        <v>25.470610000000001</v>
      </c>
      <c r="T77">
        <v>0</v>
      </c>
      <c r="U77">
        <v>307.32007499999997</v>
      </c>
      <c r="V77">
        <v>20.082943</v>
      </c>
      <c r="W77">
        <v>44.719551000000003</v>
      </c>
      <c r="X77">
        <v>140.714234</v>
      </c>
      <c r="Y77">
        <v>0</v>
      </c>
      <c r="Z77">
        <v>3.1967099999999999</v>
      </c>
      <c r="AA77">
        <v>40.789051000000001</v>
      </c>
      <c r="AB77">
        <v>38.273453000000003</v>
      </c>
      <c r="AC77">
        <v>28.124770999999999</v>
      </c>
      <c r="AD77">
        <v>35.400312</v>
      </c>
      <c r="AE77">
        <v>31.926127999999999</v>
      </c>
      <c r="AF77">
        <v>17.192488000000001</v>
      </c>
      <c r="AG77">
        <v>39.313721000000001</v>
      </c>
      <c r="AH77">
        <v>135.95258899999999</v>
      </c>
      <c r="AI77">
        <v>47.353155999999998</v>
      </c>
      <c r="AJ77">
        <v>0</v>
      </c>
      <c r="AK77">
        <v>49.171211999999997</v>
      </c>
      <c r="AL77">
        <v>22.512588000000001</v>
      </c>
      <c r="AM77">
        <v>15.247400000000001</v>
      </c>
      <c r="AN77">
        <v>0</v>
      </c>
      <c r="AO77">
        <v>27.055790999999999</v>
      </c>
      <c r="AP77">
        <v>11.168142</v>
      </c>
      <c r="AQ77">
        <v>60.295763000000001</v>
      </c>
      <c r="AR77">
        <v>4.2777789999999998</v>
      </c>
      <c r="AS77">
        <v>10.424761999999999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64.91</v>
      </c>
      <c r="BA77">
        <f t="shared" si="4"/>
        <v>2325.7790990000003</v>
      </c>
      <c r="BD77">
        <v>13.79</v>
      </c>
      <c r="BE77">
        <v>8.14</v>
      </c>
      <c r="BF77">
        <v>1.59</v>
      </c>
      <c r="BG77">
        <v>0</v>
      </c>
      <c r="BH77">
        <v>6.51</v>
      </c>
      <c r="BI77">
        <v>7.64</v>
      </c>
      <c r="BJ77">
        <v>3.98</v>
      </c>
      <c r="BK77">
        <v>2.88</v>
      </c>
      <c r="BL77">
        <v>1</v>
      </c>
      <c r="BM77">
        <v>0</v>
      </c>
      <c r="BN77">
        <v>0</v>
      </c>
      <c r="BO77">
        <v>11.36</v>
      </c>
      <c r="BP77">
        <v>4.18</v>
      </c>
      <c r="BQ77">
        <v>0</v>
      </c>
      <c r="BR77">
        <v>3.4</v>
      </c>
      <c r="BS77">
        <v>0.44</v>
      </c>
      <c r="BT77">
        <v>0</v>
      </c>
      <c r="BU77">
        <v>0</v>
      </c>
      <c r="BV77">
        <v>0</v>
      </c>
      <c r="BW77">
        <f t="shared" si="5"/>
        <v>64.91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208.78526099999999</v>
      </c>
      <c r="L78">
        <v>426.22315600000002</v>
      </c>
      <c r="M78">
        <v>89.120400000000004</v>
      </c>
      <c r="N78">
        <v>114.427688</v>
      </c>
      <c r="O78">
        <v>119.79489100000001</v>
      </c>
      <c r="P78">
        <v>108.97875000000001</v>
      </c>
      <c r="Q78">
        <v>0</v>
      </c>
      <c r="R78">
        <v>23.028324000000001</v>
      </c>
      <c r="S78">
        <v>25.470610000000001</v>
      </c>
      <c r="T78">
        <v>0</v>
      </c>
      <c r="U78">
        <v>312.76901199999998</v>
      </c>
      <c r="V78">
        <v>20.082943</v>
      </c>
      <c r="W78">
        <v>44.719551000000003</v>
      </c>
      <c r="X78">
        <v>140.714234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29.227229000000001</v>
      </c>
      <c r="AG78">
        <v>39.313721000000001</v>
      </c>
      <c r="AH78">
        <v>135.95258899999999</v>
      </c>
      <c r="AI78">
        <v>47.353155999999998</v>
      </c>
      <c r="AJ78">
        <v>0</v>
      </c>
      <c r="AK78">
        <v>49.171211999999997</v>
      </c>
      <c r="AL78">
        <v>45.025176000000002</v>
      </c>
      <c r="AM78">
        <v>15.247400000000001</v>
      </c>
      <c r="AN78">
        <v>0</v>
      </c>
      <c r="AO78">
        <v>27.055790999999999</v>
      </c>
      <c r="AP78">
        <v>11.168142</v>
      </c>
      <c r="AQ78">
        <v>60.295763000000001</v>
      </c>
      <c r="AR78">
        <v>4.2777789999999998</v>
      </c>
      <c r="AS78">
        <v>10.424761999999999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64.91</v>
      </c>
      <c r="BA78">
        <f t="shared" si="4"/>
        <v>2397.6275110000006</v>
      </c>
      <c r="BD78">
        <v>13.79</v>
      </c>
      <c r="BE78">
        <v>8.14</v>
      </c>
      <c r="BF78">
        <v>1.59</v>
      </c>
      <c r="BG78">
        <v>0</v>
      </c>
      <c r="BH78">
        <v>6.51</v>
      </c>
      <c r="BI78">
        <v>7.64</v>
      </c>
      <c r="BJ78">
        <v>3.98</v>
      </c>
      <c r="BK78">
        <v>2.88</v>
      </c>
      <c r="BL78">
        <v>1</v>
      </c>
      <c r="BM78">
        <v>0</v>
      </c>
      <c r="BN78">
        <v>0</v>
      </c>
      <c r="BO78">
        <v>11.36</v>
      </c>
      <c r="BP78">
        <v>4.18</v>
      </c>
      <c r="BQ78">
        <v>0</v>
      </c>
      <c r="BR78">
        <v>3.4</v>
      </c>
      <c r="BS78">
        <v>0.44</v>
      </c>
      <c r="BT78">
        <v>0</v>
      </c>
      <c r="BU78">
        <v>0</v>
      </c>
      <c r="BV78">
        <v>0</v>
      </c>
      <c r="BW78">
        <f t="shared" si="5"/>
        <v>64.91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208.78526099999999</v>
      </c>
      <c r="L79">
        <v>426.22315600000002</v>
      </c>
      <c r="M79">
        <v>89.120400000000004</v>
      </c>
      <c r="N79">
        <v>114.427688</v>
      </c>
      <c r="O79">
        <v>119.79489100000001</v>
      </c>
      <c r="P79">
        <v>111.158325</v>
      </c>
      <c r="Q79">
        <v>0</v>
      </c>
      <c r="R79">
        <v>23.028324000000001</v>
      </c>
      <c r="S79">
        <v>25.470610000000001</v>
      </c>
      <c r="T79">
        <v>0</v>
      </c>
      <c r="U79">
        <v>318.21794999999997</v>
      </c>
      <c r="V79">
        <v>20.082943</v>
      </c>
      <c r="W79">
        <v>44.719551000000003</v>
      </c>
      <c r="X79">
        <v>140.714234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29.227229000000001</v>
      </c>
      <c r="AG79">
        <v>39.313721000000001</v>
      </c>
      <c r="AH79">
        <v>135.95258899999999</v>
      </c>
      <c r="AI79">
        <v>47.353155999999998</v>
      </c>
      <c r="AJ79">
        <v>0</v>
      </c>
      <c r="AK79">
        <v>49.171211999999997</v>
      </c>
      <c r="AL79">
        <v>73.165910999999994</v>
      </c>
      <c r="AM79">
        <v>15.247400000000001</v>
      </c>
      <c r="AN79">
        <v>0</v>
      </c>
      <c r="AO79">
        <v>27.055790999999999</v>
      </c>
      <c r="AP79">
        <v>11.168142</v>
      </c>
      <c r="AQ79">
        <v>60.295763000000001</v>
      </c>
      <c r="AR79">
        <v>4.2777789999999998</v>
      </c>
      <c r="AS79">
        <v>10.424761999999999</v>
      </c>
      <c r="AT79">
        <v>14.5274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64.91</v>
      </c>
      <c r="BA79">
        <f t="shared" si="4"/>
        <v>2433.3967590000011</v>
      </c>
      <c r="BD79">
        <v>13.79</v>
      </c>
      <c r="BE79">
        <v>8.14</v>
      </c>
      <c r="BF79">
        <v>1.59</v>
      </c>
      <c r="BG79">
        <v>0</v>
      </c>
      <c r="BH79">
        <v>6.51</v>
      </c>
      <c r="BI79">
        <v>7.64</v>
      </c>
      <c r="BJ79">
        <v>3.98</v>
      </c>
      <c r="BK79">
        <v>2.88</v>
      </c>
      <c r="BL79">
        <v>1</v>
      </c>
      <c r="BM79">
        <v>0</v>
      </c>
      <c r="BN79">
        <v>0</v>
      </c>
      <c r="BO79">
        <v>11.36</v>
      </c>
      <c r="BP79">
        <v>4.18</v>
      </c>
      <c r="BQ79">
        <v>0</v>
      </c>
      <c r="BR79">
        <v>3.4</v>
      </c>
      <c r="BS79">
        <v>0.44</v>
      </c>
      <c r="BT79">
        <v>0</v>
      </c>
      <c r="BU79">
        <v>0</v>
      </c>
      <c r="BV79">
        <v>0</v>
      </c>
      <c r="BW79">
        <f t="shared" si="5"/>
        <v>64.91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208.78526099999999</v>
      </c>
      <c r="L80">
        <v>426.22315600000002</v>
      </c>
      <c r="M80">
        <v>89.120400000000004</v>
      </c>
      <c r="N80">
        <v>114.427688</v>
      </c>
      <c r="O80">
        <v>119.79489100000001</v>
      </c>
      <c r="P80">
        <v>114.79095</v>
      </c>
      <c r="Q80">
        <v>0</v>
      </c>
      <c r="R80">
        <v>23.028324000000001</v>
      </c>
      <c r="S80">
        <v>25.470610000000001</v>
      </c>
      <c r="T80">
        <v>0</v>
      </c>
      <c r="U80">
        <v>323.66688799999997</v>
      </c>
      <c r="V80">
        <v>20.082943</v>
      </c>
      <c r="W80">
        <v>44.719551000000003</v>
      </c>
      <c r="X80">
        <v>140.714234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29.227229000000001</v>
      </c>
      <c r="AG80">
        <v>39.313721000000001</v>
      </c>
      <c r="AH80">
        <v>135.95258899999999</v>
      </c>
      <c r="AI80">
        <v>47.353155999999998</v>
      </c>
      <c r="AJ80">
        <v>0</v>
      </c>
      <c r="AK80">
        <v>49.171211999999997</v>
      </c>
      <c r="AL80">
        <v>73.165910999999994</v>
      </c>
      <c r="AM80">
        <v>15.247400000000001</v>
      </c>
      <c r="AN80">
        <v>0</v>
      </c>
      <c r="AO80">
        <v>27.055790999999999</v>
      </c>
      <c r="AP80">
        <v>11.168142</v>
      </c>
      <c r="AQ80">
        <v>60.295763000000001</v>
      </c>
      <c r="AR80">
        <v>4.2777789999999998</v>
      </c>
      <c r="AS80">
        <v>10.424761999999999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64.91</v>
      </c>
      <c r="BA80">
        <f t="shared" si="4"/>
        <v>2442.4783220000008</v>
      </c>
      <c r="BD80">
        <v>13.79</v>
      </c>
      <c r="BE80">
        <v>8.14</v>
      </c>
      <c r="BF80">
        <v>1.59</v>
      </c>
      <c r="BG80">
        <v>0</v>
      </c>
      <c r="BH80">
        <v>6.51</v>
      </c>
      <c r="BI80">
        <v>7.64</v>
      </c>
      <c r="BJ80">
        <v>3.98</v>
      </c>
      <c r="BK80">
        <v>2.88</v>
      </c>
      <c r="BL80">
        <v>1</v>
      </c>
      <c r="BM80">
        <v>0</v>
      </c>
      <c r="BN80">
        <v>0</v>
      </c>
      <c r="BO80">
        <v>11.36</v>
      </c>
      <c r="BP80">
        <v>4.18</v>
      </c>
      <c r="BQ80">
        <v>0</v>
      </c>
      <c r="BR80">
        <v>3.4</v>
      </c>
      <c r="BS80">
        <v>0.44</v>
      </c>
      <c r="BT80">
        <v>0</v>
      </c>
      <c r="BU80">
        <v>0</v>
      </c>
      <c r="BV80">
        <v>0</v>
      </c>
      <c r="BW80">
        <f t="shared" si="5"/>
        <v>64.91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208.78526099999999</v>
      </c>
      <c r="L81">
        <v>426.22315600000002</v>
      </c>
      <c r="M81">
        <v>89.120400000000004</v>
      </c>
      <c r="N81">
        <v>114.427688</v>
      </c>
      <c r="O81">
        <v>119.79489100000001</v>
      </c>
      <c r="P81">
        <v>114.79095</v>
      </c>
      <c r="Q81">
        <v>0</v>
      </c>
      <c r="R81">
        <v>23.028324000000001</v>
      </c>
      <c r="S81">
        <v>25.470610000000001</v>
      </c>
      <c r="T81">
        <v>0</v>
      </c>
      <c r="U81">
        <v>332.38518800000003</v>
      </c>
      <c r="V81">
        <v>19.732419</v>
      </c>
      <c r="W81">
        <v>44.719551000000003</v>
      </c>
      <c r="X81">
        <v>140.714234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29.227229000000001</v>
      </c>
      <c r="AG81">
        <v>39.313721000000001</v>
      </c>
      <c r="AH81">
        <v>135.95258899999999</v>
      </c>
      <c r="AI81">
        <v>47.353155999999998</v>
      </c>
      <c r="AJ81">
        <v>0</v>
      </c>
      <c r="AK81">
        <v>49.171211999999997</v>
      </c>
      <c r="AL81">
        <v>73.165910999999994</v>
      </c>
      <c r="AM81">
        <v>15.247400000000001</v>
      </c>
      <c r="AN81">
        <v>0</v>
      </c>
      <c r="AO81">
        <v>27.055790999999999</v>
      </c>
      <c r="AP81">
        <v>11.168142</v>
      </c>
      <c r="AQ81">
        <v>60.295763000000001</v>
      </c>
      <c r="AR81">
        <v>8.5555579999999996</v>
      </c>
      <c r="AS81">
        <v>10.424761999999999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64.91</v>
      </c>
      <c r="BA81">
        <f t="shared" si="4"/>
        <v>2455.1238770000009</v>
      </c>
      <c r="BD81">
        <v>13.79</v>
      </c>
      <c r="BE81">
        <v>8.14</v>
      </c>
      <c r="BF81">
        <v>1.59</v>
      </c>
      <c r="BG81">
        <v>0</v>
      </c>
      <c r="BH81">
        <v>6.51</v>
      </c>
      <c r="BI81">
        <v>7.64</v>
      </c>
      <c r="BJ81">
        <v>3.98</v>
      </c>
      <c r="BK81">
        <v>2.88</v>
      </c>
      <c r="BL81">
        <v>1</v>
      </c>
      <c r="BM81">
        <v>0</v>
      </c>
      <c r="BN81">
        <v>0</v>
      </c>
      <c r="BO81">
        <v>11.36</v>
      </c>
      <c r="BP81">
        <v>4.18</v>
      </c>
      <c r="BQ81">
        <v>0</v>
      </c>
      <c r="BR81">
        <v>3.4</v>
      </c>
      <c r="BS81">
        <v>0.44</v>
      </c>
      <c r="BT81">
        <v>0</v>
      </c>
      <c r="BU81">
        <v>0</v>
      </c>
      <c r="BV81">
        <v>0</v>
      </c>
      <c r="BW81">
        <f t="shared" si="5"/>
        <v>64.91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208.78526099999999</v>
      </c>
      <c r="L82">
        <v>426.22315600000002</v>
      </c>
      <c r="M82">
        <v>89.120400000000004</v>
      </c>
      <c r="N82">
        <v>114.427688</v>
      </c>
      <c r="O82">
        <v>119.79489100000001</v>
      </c>
      <c r="P82">
        <v>114.79095</v>
      </c>
      <c r="Q82">
        <v>0</v>
      </c>
      <c r="R82">
        <v>13.33619</v>
      </c>
      <c r="S82">
        <v>25.470610000000001</v>
      </c>
      <c r="T82">
        <v>0</v>
      </c>
      <c r="U82">
        <v>332.38518800000003</v>
      </c>
      <c r="V82">
        <v>19.732419</v>
      </c>
      <c r="W82">
        <v>44.719551000000003</v>
      </c>
      <c r="X82">
        <v>140.714234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29.227229000000001</v>
      </c>
      <c r="AG82">
        <v>39.313721000000001</v>
      </c>
      <c r="AH82">
        <v>135.95258899999999</v>
      </c>
      <c r="AI82">
        <v>47.353155999999998</v>
      </c>
      <c r="AJ82">
        <v>0</v>
      </c>
      <c r="AK82">
        <v>49.171211999999997</v>
      </c>
      <c r="AL82">
        <v>33.768881999999998</v>
      </c>
      <c r="AM82">
        <v>15.247400000000001</v>
      </c>
      <c r="AN82">
        <v>0</v>
      </c>
      <c r="AO82">
        <v>27.055790999999999</v>
      </c>
      <c r="AP82">
        <v>11.168142</v>
      </c>
      <c r="AQ82">
        <v>60.295763000000001</v>
      </c>
      <c r="AR82">
        <v>8.5555579999999996</v>
      </c>
      <c r="AS82">
        <v>10.424761999999999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64.91</v>
      </c>
      <c r="BA82">
        <f t="shared" si="4"/>
        <v>2406.0347140000003</v>
      </c>
      <c r="BD82">
        <v>13.79</v>
      </c>
      <c r="BE82">
        <v>8.14</v>
      </c>
      <c r="BF82">
        <v>1.59</v>
      </c>
      <c r="BG82">
        <v>0</v>
      </c>
      <c r="BH82">
        <v>6.51</v>
      </c>
      <c r="BI82">
        <v>7.64</v>
      </c>
      <c r="BJ82">
        <v>3.98</v>
      </c>
      <c r="BK82">
        <v>2.88</v>
      </c>
      <c r="BL82">
        <v>1</v>
      </c>
      <c r="BM82">
        <v>0</v>
      </c>
      <c r="BN82">
        <v>0</v>
      </c>
      <c r="BO82">
        <v>11.36</v>
      </c>
      <c r="BP82">
        <v>4.18</v>
      </c>
      <c r="BQ82">
        <v>0</v>
      </c>
      <c r="BR82">
        <v>3.4</v>
      </c>
      <c r="BS82">
        <v>0.44</v>
      </c>
      <c r="BT82">
        <v>0</v>
      </c>
      <c r="BU82">
        <v>0</v>
      </c>
      <c r="BV82">
        <v>0</v>
      </c>
      <c r="BW82">
        <f t="shared" si="5"/>
        <v>64.91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208.78526099999999</v>
      </c>
      <c r="L83">
        <v>368.10599999999999</v>
      </c>
      <c r="M83">
        <v>89.120400000000004</v>
      </c>
      <c r="N83">
        <v>114.427688</v>
      </c>
      <c r="O83">
        <v>119.79489100000001</v>
      </c>
      <c r="P83">
        <v>114.79095</v>
      </c>
      <c r="Q83">
        <v>0</v>
      </c>
      <c r="R83">
        <v>13.33619</v>
      </c>
      <c r="S83">
        <v>25.470610000000001</v>
      </c>
      <c r="T83">
        <v>0</v>
      </c>
      <c r="U83">
        <v>332.38518800000003</v>
      </c>
      <c r="V83">
        <v>19.732419</v>
      </c>
      <c r="W83">
        <v>44.719551000000003</v>
      </c>
      <c r="X83">
        <v>140.714234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29.227229000000001</v>
      </c>
      <c r="AG83">
        <v>39.313721000000001</v>
      </c>
      <c r="AH83">
        <v>135.95258899999999</v>
      </c>
      <c r="AI83">
        <v>6.1657760000000001</v>
      </c>
      <c r="AJ83">
        <v>0</v>
      </c>
      <c r="AK83">
        <v>49.171211999999997</v>
      </c>
      <c r="AL83">
        <v>22.512588000000001</v>
      </c>
      <c r="AM83">
        <v>15.247400000000001</v>
      </c>
      <c r="AN83">
        <v>0</v>
      </c>
      <c r="AO83">
        <v>27.055790999999999</v>
      </c>
      <c r="AP83">
        <v>11.168142</v>
      </c>
      <c r="AQ83">
        <v>60.295763000000001</v>
      </c>
      <c r="AR83">
        <v>51.333350000000003</v>
      </c>
      <c r="AS83">
        <v>10.424761999999999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64.91</v>
      </c>
      <c r="BA83">
        <f t="shared" si="4"/>
        <v>2338.2516760000008</v>
      </c>
      <c r="BD83">
        <v>13.79</v>
      </c>
      <c r="BE83">
        <v>8.14</v>
      </c>
      <c r="BF83">
        <v>1.59</v>
      </c>
      <c r="BG83">
        <v>0</v>
      </c>
      <c r="BH83">
        <v>6.51</v>
      </c>
      <c r="BI83">
        <v>7.64</v>
      </c>
      <c r="BJ83">
        <v>3.98</v>
      </c>
      <c r="BK83">
        <v>2.88</v>
      </c>
      <c r="BL83">
        <v>1</v>
      </c>
      <c r="BM83">
        <v>0</v>
      </c>
      <c r="BN83">
        <v>0</v>
      </c>
      <c r="BO83">
        <v>11.36</v>
      </c>
      <c r="BP83">
        <v>4.18</v>
      </c>
      <c r="BQ83">
        <v>0</v>
      </c>
      <c r="BR83">
        <v>3.4</v>
      </c>
      <c r="BS83">
        <v>0.44</v>
      </c>
      <c r="BT83">
        <v>0</v>
      </c>
      <c r="BU83">
        <v>0</v>
      </c>
      <c r="BV83">
        <v>0</v>
      </c>
      <c r="BW83">
        <f t="shared" si="5"/>
        <v>64.91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208.78526099999999</v>
      </c>
      <c r="L84">
        <v>368.10599999999999</v>
      </c>
      <c r="M84">
        <v>89.120400000000004</v>
      </c>
      <c r="N84">
        <v>114.427688</v>
      </c>
      <c r="O84">
        <v>119.79489100000001</v>
      </c>
      <c r="P84">
        <v>114.79095</v>
      </c>
      <c r="Q84">
        <v>0</v>
      </c>
      <c r="R84">
        <v>13.33619</v>
      </c>
      <c r="S84">
        <v>25.470610000000001</v>
      </c>
      <c r="T84">
        <v>0</v>
      </c>
      <c r="U84">
        <v>332.38518800000003</v>
      </c>
      <c r="V84">
        <v>19.732419</v>
      </c>
      <c r="W84">
        <v>44.719551000000003</v>
      </c>
      <c r="X84">
        <v>140.714234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29.227229000000001</v>
      </c>
      <c r="AG84">
        <v>39.313721000000001</v>
      </c>
      <c r="AH84">
        <v>135.95258899999999</v>
      </c>
      <c r="AI84">
        <v>1.233155</v>
      </c>
      <c r="AJ84">
        <v>0</v>
      </c>
      <c r="AK84">
        <v>49.171211999999997</v>
      </c>
      <c r="AL84">
        <v>22.512588000000001</v>
      </c>
      <c r="AM84">
        <v>15.247400000000001</v>
      </c>
      <c r="AN84">
        <v>0</v>
      </c>
      <c r="AO84">
        <v>27.055790999999999</v>
      </c>
      <c r="AP84">
        <v>11.168142</v>
      </c>
      <c r="AQ84">
        <v>60.295763000000001</v>
      </c>
      <c r="AR84">
        <v>51.333350000000003</v>
      </c>
      <c r="AS84">
        <v>10.424761999999999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64.91</v>
      </c>
      <c r="BA84">
        <f t="shared" si="4"/>
        <v>2333.3190549999999</v>
      </c>
      <c r="BD84">
        <v>13.79</v>
      </c>
      <c r="BE84">
        <v>8.14</v>
      </c>
      <c r="BF84">
        <v>1.59</v>
      </c>
      <c r="BG84">
        <v>0</v>
      </c>
      <c r="BH84">
        <v>6.51</v>
      </c>
      <c r="BI84">
        <v>7.64</v>
      </c>
      <c r="BJ84">
        <v>3.98</v>
      </c>
      <c r="BK84">
        <v>2.88</v>
      </c>
      <c r="BL84">
        <v>1</v>
      </c>
      <c r="BM84">
        <v>0</v>
      </c>
      <c r="BN84">
        <v>0</v>
      </c>
      <c r="BO84">
        <v>11.36</v>
      </c>
      <c r="BP84">
        <v>4.18</v>
      </c>
      <c r="BQ84">
        <v>0</v>
      </c>
      <c r="BR84">
        <v>3.4</v>
      </c>
      <c r="BS84">
        <v>0.44</v>
      </c>
      <c r="BT84">
        <v>0</v>
      </c>
      <c r="BU84">
        <v>0</v>
      </c>
      <c r="BV84">
        <v>0</v>
      </c>
      <c r="BW84">
        <f t="shared" si="5"/>
        <v>64.91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208.78526099999999</v>
      </c>
      <c r="L85">
        <v>246.0498</v>
      </c>
      <c r="M85">
        <v>89.120400000000004</v>
      </c>
      <c r="N85">
        <v>114.427688</v>
      </c>
      <c r="O85">
        <v>119.79489100000001</v>
      </c>
      <c r="P85">
        <v>114.79095</v>
      </c>
      <c r="Q85">
        <v>0</v>
      </c>
      <c r="R85">
        <v>8.1952020000000001</v>
      </c>
      <c r="S85">
        <v>22.299958</v>
      </c>
      <c r="T85">
        <v>0</v>
      </c>
      <c r="U85">
        <v>332.38518800000003</v>
      </c>
      <c r="V85">
        <v>19.732419</v>
      </c>
      <c r="W85">
        <v>44.719551000000003</v>
      </c>
      <c r="X85">
        <v>140.714234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29.227229000000001</v>
      </c>
      <c r="AG85">
        <v>39.313721000000001</v>
      </c>
      <c r="AH85">
        <v>135.95258899999999</v>
      </c>
      <c r="AI85">
        <v>0</v>
      </c>
      <c r="AJ85">
        <v>0</v>
      </c>
      <c r="AK85">
        <v>49.171211999999997</v>
      </c>
      <c r="AL85">
        <v>22.512588000000001</v>
      </c>
      <c r="AM85">
        <v>15.247400000000001</v>
      </c>
      <c r="AN85">
        <v>0</v>
      </c>
      <c r="AO85">
        <v>27.055790999999999</v>
      </c>
      <c r="AP85">
        <v>11.168142</v>
      </c>
      <c r="AQ85">
        <v>60.295763000000001</v>
      </c>
      <c r="AR85">
        <v>4.2777789999999998</v>
      </c>
      <c r="AS85">
        <v>10.424761999999999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64.91</v>
      </c>
      <c r="BA85">
        <f t="shared" si="4"/>
        <v>2154.6624889999998</v>
      </c>
      <c r="BD85">
        <v>13.79</v>
      </c>
      <c r="BE85">
        <v>8.14</v>
      </c>
      <c r="BF85">
        <v>1.59</v>
      </c>
      <c r="BG85">
        <v>0</v>
      </c>
      <c r="BH85">
        <v>6.51</v>
      </c>
      <c r="BI85">
        <v>7.64</v>
      </c>
      <c r="BJ85">
        <v>3.98</v>
      </c>
      <c r="BK85">
        <v>2.88</v>
      </c>
      <c r="BL85">
        <v>1</v>
      </c>
      <c r="BM85">
        <v>0</v>
      </c>
      <c r="BN85">
        <v>0</v>
      </c>
      <c r="BO85">
        <v>11.36</v>
      </c>
      <c r="BP85">
        <v>4.18</v>
      </c>
      <c r="BQ85">
        <v>0</v>
      </c>
      <c r="BR85">
        <v>3.4</v>
      </c>
      <c r="BS85">
        <v>0.44</v>
      </c>
      <c r="BT85">
        <v>0</v>
      </c>
      <c r="BU85">
        <v>0</v>
      </c>
      <c r="BV85">
        <v>0</v>
      </c>
      <c r="BW85">
        <f t="shared" si="5"/>
        <v>64.91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208.78526099999999</v>
      </c>
      <c r="L86">
        <v>229.261312</v>
      </c>
      <c r="M86">
        <v>89.120400000000004</v>
      </c>
      <c r="N86">
        <v>114.427688</v>
      </c>
      <c r="O86">
        <v>119.79489100000001</v>
      </c>
      <c r="P86">
        <v>114.79095</v>
      </c>
      <c r="Q86">
        <v>0</v>
      </c>
      <c r="R86">
        <v>8.1952020000000001</v>
      </c>
      <c r="S86">
        <v>11.072241</v>
      </c>
      <c r="T86">
        <v>0</v>
      </c>
      <c r="U86">
        <v>332.38518800000003</v>
      </c>
      <c r="V86">
        <v>19.732419</v>
      </c>
      <c r="W86">
        <v>44.719551000000003</v>
      </c>
      <c r="X86">
        <v>140.714234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29.227229000000001</v>
      </c>
      <c r="AG86">
        <v>39.313721000000001</v>
      </c>
      <c r="AH86">
        <v>135.95258899999999</v>
      </c>
      <c r="AI86">
        <v>0</v>
      </c>
      <c r="AJ86">
        <v>0</v>
      </c>
      <c r="AK86">
        <v>49.171211999999997</v>
      </c>
      <c r="AL86">
        <v>22.512588000000001</v>
      </c>
      <c r="AM86">
        <v>15.247400000000001</v>
      </c>
      <c r="AN86">
        <v>0</v>
      </c>
      <c r="AO86">
        <v>27.055790999999999</v>
      </c>
      <c r="AP86">
        <v>11.168142</v>
      </c>
      <c r="AQ86">
        <v>60.295763000000001</v>
      </c>
      <c r="AR86">
        <v>4.2777789999999998</v>
      </c>
      <c r="AS86">
        <v>10.424761999999999</v>
      </c>
      <c r="AT86">
        <v>13.703894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64.91</v>
      </c>
      <c r="BA86">
        <f t="shared" si="4"/>
        <v>2125.8227780000002</v>
      </c>
      <c r="BD86">
        <v>13.79</v>
      </c>
      <c r="BE86">
        <v>8.14</v>
      </c>
      <c r="BF86">
        <v>1.59</v>
      </c>
      <c r="BG86">
        <v>0</v>
      </c>
      <c r="BH86">
        <v>6.51</v>
      </c>
      <c r="BI86">
        <v>7.64</v>
      </c>
      <c r="BJ86">
        <v>3.98</v>
      </c>
      <c r="BK86">
        <v>2.88</v>
      </c>
      <c r="BL86">
        <v>1</v>
      </c>
      <c r="BM86">
        <v>0</v>
      </c>
      <c r="BN86">
        <v>0</v>
      </c>
      <c r="BO86">
        <v>11.36</v>
      </c>
      <c r="BP86">
        <v>4.18</v>
      </c>
      <c r="BQ86">
        <v>0</v>
      </c>
      <c r="BR86">
        <v>3.4</v>
      </c>
      <c r="BS86">
        <v>0.44</v>
      </c>
      <c r="BT86">
        <v>0</v>
      </c>
      <c r="BU86">
        <v>0</v>
      </c>
      <c r="BV86">
        <v>0</v>
      </c>
      <c r="BW86">
        <f t="shared" si="5"/>
        <v>64.91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208.78526099999999</v>
      </c>
      <c r="L87">
        <v>229.73598200000001</v>
      </c>
      <c r="M87">
        <v>89.120400000000004</v>
      </c>
      <c r="N87">
        <v>114.427688</v>
      </c>
      <c r="O87">
        <v>119.79489100000001</v>
      </c>
      <c r="P87">
        <v>114.79095</v>
      </c>
      <c r="Q87">
        <v>0</v>
      </c>
      <c r="R87">
        <v>10.692826999999999</v>
      </c>
      <c r="S87">
        <v>5.6241940000000001</v>
      </c>
      <c r="T87">
        <v>0</v>
      </c>
      <c r="U87">
        <v>332.38518800000003</v>
      </c>
      <c r="V87">
        <v>5.1005929999999999</v>
      </c>
      <c r="W87">
        <v>44.719551000000003</v>
      </c>
      <c r="X87">
        <v>140.714234</v>
      </c>
      <c r="Y87">
        <v>0</v>
      </c>
      <c r="Z87">
        <v>19.045998000000001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47.889192000000001</v>
      </c>
      <c r="AF87">
        <v>29.227229000000001</v>
      </c>
      <c r="AG87">
        <v>39.313721000000001</v>
      </c>
      <c r="AH87">
        <v>135.95258899999999</v>
      </c>
      <c r="AI87">
        <v>0</v>
      </c>
      <c r="AJ87">
        <v>0</v>
      </c>
      <c r="AK87">
        <v>49.171211999999997</v>
      </c>
      <c r="AL87">
        <v>22.512588000000001</v>
      </c>
      <c r="AM87">
        <v>15.247400000000001</v>
      </c>
      <c r="AN87">
        <v>0</v>
      </c>
      <c r="AO87">
        <v>27.055790999999999</v>
      </c>
      <c r="AP87">
        <v>11.168142</v>
      </c>
      <c r="AQ87">
        <v>60.295763000000001</v>
      </c>
      <c r="AR87">
        <v>4.2777789999999998</v>
      </c>
      <c r="AS87">
        <v>10.424761999999999</v>
      </c>
      <c r="AT87">
        <v>14.5274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64.91</v>
      </c>
      <c r="BA87">
        <f t="shared" si="4"/>
        <v>2109.5387060000003</v>
      </c>
      <c r="BD87">
        <v>13.79</v>
      </c>
      <c r="BE87">
        <v>8.14</v>
      </c>
      <c r="BF87">
        <v>1.59</v>
      </c>
      <c r="BG87">
        <v>0</v>
      </c>
      <c r="BH87">
        <v>6.51</v>
      </c>
      <c r="BI87">
        <v>7.64</v>
      </c>
      <c r="BJ87">
        <v>3.98</v>
      </c>
      <c r="BK87">
        <v>2.88</v>
      </c>
      <c r="BL87">
        <v>1</v>
      </c>
      <c r="BM87">
        <v>0</v>
      </c>
      <c r="BN87">
        <v>0</v>
      </c>
      <c r="BO87">
        <v>11.36</v>
      </c>
      <c r="BP87">
        <v>4.18</v>
      </c>
      <c r="BQ87">
        <v>0</v>
      </c>
      <c r="BR87">
        <v>3.4</v>
      </c>
      <c r="BS87">
        <v>0.44</v>
      </c>
      <c r="BT87">
        <v>0</v>
      </c>
      <c r="BU87">
        <v>0</v>
      </c>
      <c r="BV87">
        <v>0</v>
      </c>
      <c r="BW87">
        <f t="shared" si="5"/>
        <v>64.91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208.78526099999999</v>
      </c>
      <c r="L88">
        <v>229.73598200000001</v>
      </c>
      <c r="M88">
        <v>89.120400000000004</v>
      </c>
      <c r="N88">
        <v>114.427688</v>
      </c>
      <c r="O88">
        <v>119.79489100000001</v>
      </c>
      <c r="P88">
        <v>114.79095</v>
      </c>
      <c r="Q88">
        <v>0</v>
      </c>
      <c r="R88">
        <v>10.692826999999999</v>
      </c>
      <c r="S88">
        <v>4.2336460000000002</v>
      </c>
      <c r="T88">
        <v>0</v>
      </c>
      <c r="U88">
        <v>332.38518800000003</v>
      </c>
      <c r="V88">
        <v>5.1005929999999999</v>
      </c>
      <c r="W88">
        <v>44.719551000000003</v>
      </c>
      <c r="X88">
        <v>140.714234</v>
      </c>
      <c r="Y88">
        <v>0</v>
      </c>
      <c r="Z88">
        <v>12.78684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47.889192000000001</v>
      </c>
      <c r="AF88">
        <v>29.227229000000001</v>
      </c>
      <c r="AG88">
        <v>39.313721000000001</v>
      </c>
      <c r="AH88">
        <v>135.95258899999999</v>
      </c>
      <c r="AI88">
        <v>0</v>
      </c>
      <c r="AJ88">
        <v>0</v>
      </c>
      <c r="AK88">
        <v>49.171211999999997</v>
      </c>
      <c r="AL88">
        <v>22.512588000000001</v>
      </c>
      <c r="AM88">
        <v>15.247400000000001</v>
      </c>
      <c r="AN88">
        <v>0</v>
      </c>
      <c r="AO88">
        <v>27.055790999999999</v>
      </c>
      <c r="AP88">
        <v>11.168142</v>
      </c>
      <c r="AQ88">
        <v>60.295763000000001</v>
      </c>
      <c r="AR88">
        <v>4.2777789999999998</v>
      </c>
      <c r="AS88">
        <v>10.424761999999999</v>
      </c>
      <c r="AT88">
        <v>14.5274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64.91</v>
      </c>
      <c r="BA88">
        <f t="shared" si="4"/>
        <v>2101.8890000000001</v>
      </c>
      <c r="BD88">
        <v>13.79</v>
      </c>
      <c r="BE88">
        <v>8.14</v>
      </c>
      <c r="BF88">
        <v>1.59</v>
      </c>
      <c r="BG88">
        <v>0</v>
      </c>
      <c r="BH88">
        <v>6.51</v>
      </c>
      <c r="BI88">
        <v>7.64</v>
      </c>
      <c r="BJ88">
        <v>3.98</v>
      </c>
      <c r="BK88">
        <v>2.88</v>
      </c>
      <c r="BL88">
        <v>1</v>
      </c>
      <c r="BM88">
        <v>0</v>
      </c>
      <c r="BN88">
        <v>0</v>
      </c>
      <c r="BO88">
        <v>11.36</v>
      </c>
      <c r="BP88">
        <v>4.18</v>
      </c>
      <c r="BQ88">
        <v>0</v>
      </c>
      <c r="BR88">
        <v>3.4</v>
      </c>
      <c r="BS88">
        <v>0.44</v>
      </c>
      <c r="BT88">
        <v>0</v>
      </c>
      <c r="BU88">
        <v>0</v>
      </c>
      <c r="BV88">
        <v>0</v>
      </c>
      <c r="BW88">
        <f t="shared" si="5"/>
        <v>64.91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208.78526099999999</v>
      </c>
      <c r="L89">
        <v>229.73598200000001</v>
      </c>
      <c r="M89">
        <v>89.120400000000004</v>
      </c>
      <c r="N89">
        <v>114.427688</v>
      </c>
      <c r="O89">
        <v>119.79489100000001</v>
      </c>
      <c r="P89">
        <v>114.79095</v>
      </c>
      <c r="Q89">
        <v>0</v>
      </c>
      <c r="R89">
        <v>16.290611999999999</v>
      </c>
      <c r="S89">
        <v>8.5191479999999995</v>
      </c>
      <c r="T89">
        <v>0</v>
      </c>
      <c r="U89">
        <v>332.38518800000003</v>
      </c>
      <c r="V89">
        <v>0</v>
      </c>
      <c r="W89">
        <v>44.719551000000003</v>
      </c>
      <c r="X89">
        <v>140.714234</v>
      </c>
      <c r="Y89">
        <v>0</v>
      </c>
      <c r="Z89">
        <v>12.78684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47.889192000000001</v>
      </c>
      <c r="AF89">
        <v>29.227229000000001</v>
      </c>
      <c r="AG89">
        <v>39.313721000000001</v>
      </c>
      <c r="AH89">
        <v>135.95258899999999</v>
      </c>
      <c r="AI89">
        <v>0</v>
      </c>
      <c r="AJ89">
        <v>0</v>
      </c>
      <c r="AK89">
        <v>49.171211999999997</v>
      </c>
      <c r="AL89">
        <v>22.512588000000001</v>
      </c>
      <c r="AM89">
        <v>15.247400000000001</v>
      </c>
      <c r="AN89">
        <v>0</v>
      </c>
      <c r="AO89">
        <v>27.625387</v>
      </c>
      <c r="AP89">
        <v>11.168142</v>
      </c>
      <c r="AQ89">
        <v>60.295763000000001</v>
      </c>
      <c r="AR89">
        <v>4.2777789999999998</v>
      </c>
      <c r="AS89">
        <v>10.424761999999999</v>
      </c>
      <c r="AT89">
        <v>14.5274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64.91</v>
      </c>
      <c r="BA89">
        <f t="shared" si="4"/>
        <v>2107.2412900000004</v>
      </c>
      <c r="BD89">
        <v>13.79</v>
      </c>
      <c r="BE89">
        <v>8.14</v>
      </c>
      <c r="BF89">
        <v>1.59</v>
      </c>
      <c r="BG89">
        <v>0</v>
      </c>
      <c r="BH89">
        <v>6.51</v>
      </c>
      <c r="BI89">
        <v>7.64</v>
      </c>
      <c r="BJ89">
        <v>3.98</v>
      </c>
      <c r="BK89">
        <v>2.88</v>
      </c>
      <c r="BL89">
        <v>1</v>
      </c>
      <c r="BM89">
        <v>0</v>
      </c>
      <c r="BN89">
        <v>0</v>
      </c>
      <c r="BO89">
        <v>11.36</v>
      </c>
      <c r="BP89">
        <v>4.18</v>
      </c>
      <c r="BQ89">
        <v>0</v>
      </c>
      <c r="BR89">
        <v>3.4</v>
      </c>
      <c r="BS89">
        <v>0.44</v>
      </c>
      <c r="BT89">
        <v>0</v>
      </c>
      <c r="BU89">
        <v>0</v>
      </c>
      <c r="BV89">
        <v>0</v>
      </c>
      <c r="BW89">
        <f t="shared" si="5"/>
        <v>64.91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208.78526099999999</v>
      </c>
      <c r="L90">
        <v>229.73598200000001</v>
      </c>
      <c r="M90">
        <v>89.120400000000004</v>
      </c>
      <c r="N90">
        <v>114.427688</v>
      </c>
      <c r="O90">
        <v>119.79489100000001</v>
      </c>
      <c r="P90">
        <v>114.79095</v>
      </c>
      <c r="Q90">
        <v>0</v>
      </c>
      <c r="R90">
        <v>16.290611999999999</v>
      </c>
      <c r="S90">
        <v>8.5191479999999995</v>
      </c>
      <c r="T90">
        <v>0</v>
      </c>
      <c r="U90">
        <v>332.38518800000003</v>
      </c>
      <c r="V90">
        <v>0</v>
      </c>
      <c r="W90">
        <v>44.719551000000003</v>
      </c>
      <c r="X90">
        <v>140.714234</v>
      </c>
      <c r="Y90">
        <v>0</v>
      </c>
      <c r="Z90">
        <v>6.3486659999999997</v>
      </c>
      <c r="AA90">
        <v>39.947251000000001</v>
      </c>
      <c r="AB90">
        <v>25.438158999999999</v>
      </c>
      <c r="AC90">
        <v>18.749846999999999</v>
      </c>
      <c r="AD90">
        <v>35.400312</v>
      </c>
      <c r="AE90">
        <v>47.889192000000001</v>
      </c>
      <c r="AF90">
        <v>25.788730999999999</v>
      </c>
      <c r="AG90">
        <v>39.313721000000001</v>
      </c>
      <c r="AH90">
        <v>113.293824</v>
      </c>
      <c r="AI90">
        <v>0</v>
      </c>
      <c r="AJ90">
        <v>0</v>
      </c>
      <c r="AK90">
        <v>49.171211999999997</v>
      </c>
      <c r="AL90">
        <v>22.512588000000001</v>
      </c>
      <c r="AM90">
        <v>10.226915</v>
      </c>
      <c r="AN90">
        <v>0</v>
      </c>
      <c r="AO90">
        <v>27.625387</v>
      </c>
      <c r="AP90">
        <v>11.168142</v>
      </c>
      <c r="AQ90">
        <v>60.295763000000001</v>
      </c>
      <c r="AR90">
        <v>4.2777789999999998</v>
      </c>
      <c r="AS90">
        <v>10.424761999999999</v>
      </c>
      <c r="AT90">
        <v>14.5274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64.91</v>
      </c>
      <c r="BA90">
        <f t="shared" si="4"/>
        <v>2046.5935560000007</v>
      </c>
      <c r="BD90">
        <v>13.79</v>
      </c>
      <c r="BE90">
        <v>8.14</v>
      </c>
      <c r="BF90">
        <v>1.59</v>
      </c>
      <c r="BG90">
        <v>0</v>
      </c>
      <c r="BH90">
        <v>6.51</v>
      </c>
      <c r="BI90">
        <v>7.64</v>
      </c>
      <c r="BJ90">
        <v>3.98</v>
      </c>
      <c r="BK90">
        <v>2.88</v>
      </c>
      <c r="BL90">
        <v>1</v>
      </c>
      <c r="BM90">
        <v>0</v>
      </c>
      <c r="BN90">
        <v>0</v>
      </c>
      <c r="BO90">
        <v>11.36</v>
      </c>
      <c r="BP90">
        <v>4.18</v>
      </c>
      <c r="BQ90">
        <v>0</v>
      </c>
      <c r="BR90">
        <v>3.4</v>
      </c>
      <c r="BS90">
        <v>0.44</v>
      </c>
      <c r="BT90">
        <v>0</v>
      </c>
      <c r="BU90">
        <v>0</v>
      </c>
      <c r="BV90">
        <v>0</v>
      </c>
      <c r="BW90">
        <f t="shared" si="5"/>
        <v>64.91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208.78526099999999</v>
      </c>
      <c r="L91">
        <v>229.73598200000001</v>
      </c>
      <c r="M91">
        <v>89.120400000000004</v>
      </c>
      <c r="N91">
        <v>114.427688</v>
      </c>
      <c r="O91">
        <v>119.79489100000001</v>
      </c>
      <c r="P91">
        <v>114.79095</v>
      </c>
      <c r="Q91">
        <v>0</v>
      </c>
      <c r="R91">
        <v>14.654558</v>
      </c>
      <c r="S91">
        <v>9.4242790000000003</v>
      </c>
      <c r="T91">
        <v>0</v>
      </c>
      <c r="U91">
        <v>332.38518800000003</v>
      </c>
      <c r="V91">
        <v>0</v>
      </c>
      <c r="W91">
        <v>37.700738000000001</v>
      </c>
      <c r="X91">
        <v>120.26488000000001</v>
      </c>
      <c r="Y91">
        <v>0</v>
      </c>
      <c r="Z91">
        <v>6.3486659999999997</v>
      </c>
      <c r="AA91">
        <v>39.947251000000001</v>
      </c>
      <c r="AB91">
        <v>25.438158999999999</v>
      </c>
      <c r="AC91">
        <v>18.749846999999999</v>
      </c>
      <c r="AD91">
        <v>35.400312</v>
      </c>
      <c r="AE91">
        <v>47.889192000000001</v>
      </c>
      <c r="AF91">
        <v>17.383514999999999</v>
      </c>
      <c r="AG91">
        <v>39.313721000000001</v>
      </c>
      <c r="AH91">
        <v>113.293824</v>
      </c>
      <c r="AI91">
        <v>0</v>
      </c>
      <c r="AJ91">
        <v>0</v>
      </c>
      <c r="AK91">
        <v>49.171211999999997</v>
      </c>
      <c r="AL91">
        <v>22.512588000000001</v>
      </c>
      <c r="AM91">
        <v>5.1134570000000004</v>
      </c>
      <c r="AN91">
        <v>0</v>
      </c>
      <c r="AO91">
        <v>27.625387</v>
      </c>
      <c r="AP91">
        <v>11.168142</v>
      </c>
      <c r="AQ91">
        <v>60.295763000000001</v>
      </c>
      <c r="AR91">
        <v>4.2777789999999998</v>
      </c>
      <c r="AS91">
        <v>10.424761999999999</v>
      </c>
      <c r="AT91">
        <v>14.5274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64.83</v>
      </c>
      <c r="BA91">
        <f t="shared" si="4"/>
        <v>2004.7957920000003</v>
      </c>
      <c r="BD91">
        <v>13.79</v>
      </c>
      <c r="BE91">
        <v>8.14</v>
      </c>
      <c r="BF91">
        <v>1.59</v>
      </c>
      <c r="BG91">
        <v>0</v>
      </c>
      <c r="BH91">
        <v>6.27</v>
      </c>
      <c r="BI91">
        <v>7.64</v>
      </c>
      <c r="BJ91">
        <v>3.98</v>
      </c>
      <c r="BK91">
        <v>2.96</v>
      </c>
      <c r="BL91">
        <v>1.08</v>
      </c>
      <c r="BM91">
        <v>0</v>
      </c>
      <c r="BN91">
        <v>0</v>
      </c>
      <c r="BO91">
        <v>11.36</v>
      </c>
      <c r="BP91">
        <v>4.18</v>
      </c>
      <c r="BQ91">
        <v>0</v>
      </c>
      <c r="BR91">
        <v>3.4</v>
      </c>
      <c r="BS91">
        <v>0.44</v>
      </c>
      <c r="BT91">
        <v>0</v>
      </c>
      <c r="BU91">
        <v>0</v>
      </c>
      <c r="BV91">
        <v>0</v>
      </c>
      <c r="BW91">
        <f t="shared" si="5"/>
        <v>64.83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208.78526099999999</v>
      </c>
      <c r="L92">
        <v>229.73598200000001</v>
      </c>
      <c r="M92">
        <v>89.120400000000004</v>
      </c>
      <c r="N92">
        <v>114.427688</v>
      </c>
      <c r="O92">
        <v>119.79489100000001</v>
      </c>
      <c r="P92">
        <v>114.79095</v>
      </c>
      <c r="Q92">
        <v>0</v>
      </c>
      <c r="R92">
        <v>14.654558</v>
      </c>
      <c r="S92">
        <v>9.4242790000000003</v>
      </c>
      <c r="T92">
        <v>0</v>
      </c>
      <c r="U92">
        <v>332.38518800000003</v>
      </c>
      <c r="V92">
        <v>0</v>
      </c>
      <c r="W92">
        <v>37.700738000000001</v>
      </c>
      <c r="X92">
        <v>120.26488000000001</v>
      </c>
      <c r="Y92">
        <v>0</v>
      </c>
      <c r="Z92">
        <v>6.3486659999999997</v>
      </c>
      <c r="AA92">
        <v>39.947251000000001</v>
      </c>
      <c r="AB92">
        <v>25.438158999999999</v>
      </c>
      <c r="AC92">
        <v>18.749846999999999</v>
      </c>
      <c r="AD92">
        <v>35.400312</v>
      </c>
      <c r="AE92">
        <v>47.889192000000001</v>
      </c>
      <c r="AF92">
        <v>17.192488000000001</v>
      </c>
      <c r="AG92">
        <v>39.313721000000001</v>
      </c>
      <c r="AH92">
        <v>113.293824</v>
      </c>
      <c r="AI92">
        <v>0</v>
      </c>
      <c r="AJ92">
        <v>0</v>
      </c>
      <c r="AK92">
        <v>49.171211999999997</v>
      </c>
      <c r="AL92">
        <v>22.512588000000001</v>
      </c>
      <c r="AM92">
        <v>0</v>
      </c>
      <c r="AN92">
        <v>0</v>
      </c>
      <c r="AO92">
        <v>27.625387</v>
      </c>
      <c r="AP92">
        <v>11.168142</v>
      </c>
      <c r="AQ92">
        <v>60.295763000000001</v>
      </c>
      <c r="AR92">
        <v>51.333350000000003</v>
      </c>
      <c r="AS92">
        <v>10.424761999999999</v>
      </c>
      <c r="AT92">
        <v>14.5274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64.83</v>
      </c>
      <c r="BA92">
        <f t="shared" si="4"/>
        <v>2046.5468790000004</v>
      </c>
      <c r="BD92">
        <v>13.79</v>
      </c>
      <c r="BE92">
        <v>8.14</v>
      </c>
      <c r="BF92">
        <v>1.59</v>
      </c>
      <c r="BG92">
        <v>0</v>
      </c>
      <c r="BH92">
        <v>6.27</v>
      </c>
      <c r="BI92">
        <v>7.64</v>
      </c>
      <c r="BJ92">
        <v>3.98</v>
      </c>
      <c r="BK92">
        <v>2.96</v>
      </c>
      <c r="BL92">
        <v>1.08</v>
      </c>
      <c r="BM92">
        <v>0</v>
      </c>
      <c r="BN92">
        <v>0</v>
      </c>
      <c r="BO92">
        <v>11.36</v>
      </c>
      <c r="BP92">
        <v>4.18</v>
      </c>
      <c r="BQ92">
        <v>0</v>
      </c>
      <c r="BR92">
        <v>3.4</v>
      </c>
      <c r="BS92">
        <v>0.44</v>
      </c>
      <c r="BT92">
        <v>0</v>
      </c>
      <c r="BU92">
        <v>0</v>
      </c>
      <c r="BV92">
        <v>0</v>
      </c>
      <c r="BW92">
        <f t="shared" si="5"/>
        <v>64.83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208.78526099999999</v>
      </c>
      <c r="L93">
        <v>229.73598200000001</v>
      </c>
      <c r="M93">
        <v>89.120400000000004</v>
      </c>
      <c r="N93">
        <v>114.427688</v>
      </c>
      <c r="O93">
        <v>119.79489100000001</v>
      </c>
      <c r="P93">
        <v>121.32967499999999</v>
      </c>
      <c r="Q93">
        <v>0</v>
      </c>
      <c r="R93">
        <v>15.946915000000001</v>
      </c>
      <c r="S93">
        <v>10.619622</v>
      </c>
      <c r="T93">
        <v>0</v>
      </c>
      <c r="U93">
        <v>332.38518800000003</v>
      </c>
      <c r="V93">
        <v>0</v>
      </c>
      <c r="W93">
        <v>37.700738000000001</v>
      </c>
      <c r="X93">
        <v>120.26488000000001</v>
      </c>
      <c r="Y93">
        <v>0</v>
      </c>
      <c r="Z93">
        <v>6.3486659999999997</v>
      </c>
      <c r="AA93">
        <v>39.947251000000001</v>
      </c>
      <c r="AB93">
        <v>25.438158999999999</v>
      </c>
      <c r="AC93">
        <v>18.749846999999999</v>
      </c>
      <c r="AD93">
        <v>35.400312</v>
      </c>
      <c r="AE93">
        <v>47.889192000000001</v>
      </c>
      <c r="AF93">
        <v>17.192488000000001</v>
      </c>
      <c r="AG93">
        <v>39.313721000000001</v>
      </c>
      <c r="AH93">
        <v>109.899596</v>
      </c>
      <c r="AI93">
        <v>0</v>
      </c>
      <c r="AJ93">
        <v>0</v>
      </c>
      <c r="AK93">
        <v>49.171211999999997</v>
      </c>
      <c r="AL93">
        <v>22.512588000000001</v>
      </c>
      <c r="AM93">
        <v>0</v>
      </c>
      <c r="AN93">
        <v>0</v>
      </c>
      <c r="AO93">
        <v>27.910184000000001</v>
      </c>
      <c r="AP93">
        <v>11.168142</v>
      </c>
      <c r="AQ93">
        <v>60.295763000000001</v>
      </c>
      <c r="AR93">
        <v>51.333350000000003</v>
      </c>
      <c r="AS93">
        <v>10.424761999999999</v>
      </c>
      <c r="AT93">
        <v>14.085089999999999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64.83</v>
      </c>
      <c r="BA93">
        <f t="shared" si="4"/>
        <v>2052.0215630000007</v>
      </c>
      <c r="BD93">
        <v>13.79</v>
      </c>
      <c r="BE93">
        <v>8.14</v>
      </c>
      <c r="BF93">
        <v>1.59</v>
      </c>
      <c r="BG93">
        <v>0</v>
      </c>
      <c r="BH93">
        <v>6.27</v>
      </c>
      <c r="BI93">
        <v>7.64</v>
      </c>
      <c r="BJ93">
        <v>3.98</v>
      </c>
      <c r="BK93">
        <v>2.96</v>
      </c>
      <c r="BL93">
        <v>1.08</v>
      </c>
      <c r="BM93">
        <v>0</v>
      </c>
      <c r="BN93">
        <v>0</v>
      </c>
      <c r="BO93">
        <v>11.36</v>
      </c>
      <c r="BP93">
        <v>4.18</v>
      </c>
      <c r="BQ93">
        <v>0</v>
      </c>
      <c r="BR93">
        <v>3.4</v>
      </c>
      <c r="BS93">
        <v>0.44</v>
      </c>
      <c r="BT93">
        <v>0</v>
      </c>
      <c r="BU93">
        <v>0</v>
      </c>
      <c r="BV93">
        <v>0</v>
      </c>
      <c r="BW93">
        <f t="shared" si="5"/>
        <v>64.83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208.78526099999999</v>
      </c>
      <c r="L94">
        <v>229.73598200000001</v>
      </c>
      <c r="M94">
        <v>89.120400000000004</v>
      </c>
      <c r="N94">
        <v>114.427688</v>
      </c>
      <c r="O94">
        <v>119.79489100000001</v>
      </c>
      <c r="P94">
        <v>121.32967499999999</v>
      </c>
      <c r="Q94">
        <v>0</v>
      </c>
      <c r="R94">
        <v>15.946915000000001</v>
      </c>
      <c r="S94">
        <v>10.619622</v>
      </c>
      <c r="T94">
        <v>0</v>
      </c>
      <c r="U94">
        <v>332.38518800000003</v>
      </c>
      <c r="V94">
        <v>0</v>
      </c>
      <c r="W94">
        <v>37.700738000000001</v>
      </c>
      <c r="X94">
        <v>120.26488000000001</v>
      </c>
      <c r="Y94">
        <v>0</v>
      </c>
      <c r="Z94">
        <v>6.3486659999999997</v>
      </c>
      <c r="AA94">
        <v>39.947251000000001</v>
      </c>
      <c r="AB94">
        <v>25.438158999999999</v>
      </c>
      <c r="AC94">
        <v>18.749846999999999</v>
      </c>
      <c r="AD94">
        <v>35.400312</v>
      </c>
      <c r="AE94">
        <v>46.606579000000004</v>
      </c>
      <c r="AF94">
        <v>17.192488000000001</v>
      </c>
      <c r="AG94">
        <v>39.313721000000001</v>
      </c>
      <c r="AH94">
        <v>103.661556</v>
      </c>
      <c r="AI94">
        <v>0</v>
      </c>
      <c r="AJ94">
        <v>0</v>
      </c>
      <c r="AK94">
        <v>49.171211999999997</v>
      </c>
      <c r="AL94">
        <v>22.512588000000001</v>
      </c>
      <c r="AM94">
        <v>0</v>
      </c>
      <c r="AN94">
        <v>0</v>
      </c>
      <c r="AO94">
        <v>27.910184000000001</v>
      </c>
      <c r="AP94">
        <v>11.168142</v>
      </c>
      <c r="AQ94">
        <v>60.295763000000001</v>
      </c>
      <c r="AR94">
        <v>4.2777789999999998</v>
      </c>
      <c r="AS94">
        <v>10.424761999999999</v>
      </c>
      <c r="AT94">
        <v>14.5274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64.679999999999993</v>
      </c>
      <c r="BA94">
        <f t="shared" si="4"/>
        <v>1997.7376490000004</v>
      </c>
      <c r="BD94">
        <v>13.79</v>
      </c>
      <c r="BE94">
        <v>8.14</v>
      </c>
      <c r="BF94">
        <v>1.59</v>
      </c>
      <c r="BG94">
        <v>0</v>
      </c>
      <c r="BH94">
        <v>6.27</v>
      </c>
      <c r="BI94">
        <v>7.64</v>
      </c>
      <c r="BJ94">
        <v>3.98</v>
      </c>
      <c r="BK94">
        <v>2.89</v>
      </c>
      <c r="BL94">
        <v>1</v>
      </c>
      <c r="BM94">
        <v>0</v>
      </c>
      <c r="BN94">
        <v>0</v>
      </c>
      <c r="BO94">
        <v>11.36</v>
      </c>
      <c r="BP94">
        <v>4.18</v>
      </c>
      <c r="BQ94">
        <v>0</v>
      </c>
      <c r="BR94">
        <v>3.4</v>
      </c>
      <c r="BS94">
        <v>0.44</v>
      </c>
      <c r="BT94">
        <v>0</v>
      </c>
      <c r="BU94">
        <v>0</v>
      </c>
      <c r="BV94">
        <v>0</v>
      </c>
      <c r="BW94">
        <f t="shared" si="5"/>
        <v>64.679999999999993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208.78526099999999</v>
      </c>
      <c r="L95">
        <v>229.73598200000001</v>
      </c>
      <c r="M95">
        <v>89.120400000000004</v>
      </c>
      <c r="N95">
        <v>114.427688</v>
      </c>
      <c r="O95">
        <v>119.79489100000001</v>
      </c>
      <c r="P95">
        <v>121.32967499999999</v>
      </c>
      <c r="Q95">
        <v>0</v>
      </c>
      <c r="R95">
        <v>15.946915000000001</v>
      </c>
      <c r="S95">
        <v>10.619622</v>
      </c>
      <c r="T95">
        <v>0</v>
      </c>
      <c r="U95">
        <v>332.38518800000003</v>
      </c>
      <c r="V95">
        <v>0</v>
      </c>
      <c r="W95">
        <v>37.700738000000001</v>
      </c>
      <c r="X95">
        <v>120.26488000000001</v>
      </c>
      <c r="Y95">
        <v>0</v>
      </c>
      <c r="Z95">
        <v>6.3486659999999997</v>
      </c>
      <c r="AA95">
        <v>39.947251000000001</v>
      </c>
      <c r="AB95">
        <v>25.438158999999999</v>
      </c>
      <c r="AC95">
        <v>18.749846999999999</v>
      </c>
      <c r="AD95">
        <v>35.400312</v>
      </c>
      <c r="AE95">
        <v>46.606579000000004</v>
      </c>
      <c r="AF95">
        <v>17.192488000000001</v>
      </c>
      <c r="AG95">
        <v>39.313721000000001</v>
      </c>
      <c r="AH95">
        <v>90.635058999999998</v>
      </c>
      <c r="AI95">
        <v>0</v>
      </c>
      <c r="AJ95">
        <v>0</v>
      </c>
      <c r="AK95">
        <v>49.171211999999997</v>
      </c>
      <c r="AL95">
        <v>22.512588000000001</v>
      </c>
      <c r="AM95">
        <v>0</v>
      </c>
      <c r="AN95">
        <v>0</v>
      </c>
      <c r="AO95">
        <v>27.910184000000001</v>
      </c>
      <c r="AP95">
        <v>11.168142</v>
      </c>
      <c r="AQ95">
        <v>60.295763000000001</v>
      </c>
      <c r="AR95">
        <v>4.2777789999999998</v>
      </c>
      <c r="AS95">
        <v>10.424761999999999</v>
      </c>
      <c r="AT95">
        <v>14.5274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64.679999999999993</v>
      </c>
      <c r="BA95">
        <f t="shared" si="4"/>
        <v>1984.7111520000003</v>
      </c>
      <c r="BD95">
        <v>13.79</v>
      </c>
      <c r="BE95">
        <v>8.14</v>
      </c>
      <c r="BF95">
        <v>1.59</v>
      </c>
      <c r="BG95">
        <v>0</v>
      </c>
      <c r="BH95">
        <v>6.27</v>
      </c>
      <c r="BI95">
        <v>7.64</v>
      </c>
      <c r="BJ95">
        <v>3.98</v>
      </c>
      <c r="BK95">
        <v>2.89</v>
      </c>
      <c r="BL95">
        <v>1</v>
      </c>
      <c r="BM95">
        <v>0</v>
      </c>
      <c r="BN95">
        <v>0</v>
      </c>
      <c r="BO95">
        <v>11.36</v>
      </c>
      <c r="BP95">
        <v>4.18</v>
      </c>
      <c r="BQ95">
        <v>0</v>
      </c>
      <c r="BR95">
        <v>3.4</v>
      </c>
      <c r="BS95">
        <v>0.44</v>
      </c>
      <c r="BT95">
        <v>0</v>
      </c>
      <c r="BU95">
        <v>0</v>
      </c>
      <c r="BV95">
        <v>0</v>
      </c>
      <c r="BW95">
        <f t="shared" si="5"/>
        <v>64.679999999999993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208.78526099999999</v>
      </c>
      <c r="L96">
        <v>229.73598200000001</v>
      </c>
      <c r="M96">
        <v>89.120400000000004</v>
      </c>
      <c r="N96">
        <v>114.427688</v>
      </c>
      <c r="O96">
        <v>119.79489100000001</v>
      </c>
      <c r="P96">
        <v>121.32967499999999</v>
      </c>
      <c r="Q96">
        <v>0</v>
      </c>
      <c r="R96">
        <v>15.946915000000001</v>
      </c>
      <c r="S96">
        <v>10.619622</v>
      </c>
      <c r="T96">
        <v>0</v>
      </c>
      <c r="U96">
        <v>332.38518800000003</v>
      </c>
      <c r="V96">
        <v>0</v>
      </c>
      <c r="W96">
        <v>37.700738000000001</v>
      </c>
      <c r="X96">
        <v>120.26488000000001</v>
      </c>
      <c r="Y96">
        <v>0</v>
      </c>
      <c r="Z96">
        <v>6.3486659999999997</v>
      </c>
      <c r="AA96">
        <v>27.167192</v>
      </c>
      <c r="AB96">
        <v>12.654515999999999</v>
      </c>
      <c r="AC96">
        <v>9.374924</v>
      </c>
      <c r="AD96">
        <v>35.400312</v>
      </c>
      <c r="AE96">
        <v>46.606579000000004</v>
      </c>
      <c r="AF96">
        <v>17.192488000000001</v>
      </c>
      <c r="AG96">
        <v>39.313721000000001</v>
      </c>
      <c r="AH96">
        <v>90.635058999999998</v>
      </c>
      <c r="AI96">
        <v>0</v>
      </c>
      <c r="AJ96">
        <v>0</v>
      </c>
      <c r="AK96">
        <v>49.171211999999997</v>
      </c>
      <c r="AL96">
        <v>22.512588000000001</v>
      </c>
      <c r="AM96">
        <v>0</v>
      </c>
      <c r="AN96">
        <v>0</v>
      </c>
      <c r="AO96">
        <v>27.910184000000001</v>
      </c>
      <c r="AP96">
        <v>11.168142</v>
      </c>
      <c r="AQ96">
        <v>60.295763000000001</v>
      </c>
      <c r="AR96">
        <v>4.2777789999999998</v>
      </c>
      <c r="AS96">
        <v>10.424761999999999</v>
      </c>
      <c r="AT96">
        <v>14.5274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64.679999999999993</v>
      </c>
      <c r="BA96">
        <f t="shared" si="4"/>
        <v>1949.7725270000001</v>
      </c>
      <c r="BD96">
        <v>13.79</v>
      </c>
      <c r="BE96">
        <v>8.14</v>
      </c>
      <c r="BF96">
        <v>1.59</v>
      </c>
      <c r="BG96">
        <v>0</v>
      </c>
      <c r="BH96">
        <v>6.27</v>
      </c>
      <c r="BI96">
        <v>7.64</v>
      </c>
      <c r="BJ96">
        <v>3.98</v>
      </c>
      <c r="BK96">
        <v>2.89</v>
      </c>
      <c r="BL96">
        <v>1</v>
      </c>
      <c r="BM96">
        <v>0</v>
      </c>
      <c r="BN96">
        <v>0</v>
      </c>
      <c r="BO96">
        <v>11.36</v>
      </c>
      <c r="BP96">
        <v>4.18</v>
      </c>
      <c r="BQ96">
        <v>0</v>
      </c>
      <c r="BR96">
        <v>3.4</v>
      </c>
      <c r="BS96">
        <v>0.44</v>
      </c>
      <c r="BT96">
        <v>0</v>
      </c>
      <c r="BU96">
        <v>0</v>
      </c>
      <c r="BV96">
        <v>0</v>
      </c>
      <c r="BW96">
        <f t="shared" si="5"/>
        <v>64.679999999999993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208.78526099999999</v>
      </c>
      <c r="L97">
        <v>229.73598200000001</v>
      </c>
      <c r="M97">
        <v>43.591500000000003</v>
      </c>
      <c r="N97">
        <v>114.427688</v>
      </c>
      <c r="O97">
        <v>119.79489100000001</v>
      </c>
      <c r="P97">
        <v>121.32967499999999</v>
      </c>
      <c r="Q97">
        <v>0</v>
      </c>
      <c r="R97">
        <v>15.946915000000001</v>
      </c>
      <c r="S97">
        <v>10.619622</v>
      </c>
      <c r="T97">
        <v>0</v>
      </c>
      <c r="U97">
        <v>332.38518800000003</v>
      </c>
      <c r="V97">
        <v>0</v>
      </c>
      <c r="W97">
        <v>28.982437999999998</v>
      </c>
      <c r="X97">
        <v>96.047380000000004</v>
      </c>
      <c r="Y97">
        <v>0</v>
      </c>
      <c r="Z97">
        <v>6.3486659999999997</v>
      </c>
      <c r="AA97">
        <v>27.167192</v>
      </c>
      <c r="AB97">
        <v>12.654515999999999</v>
      </c>
      <c r="AC97">
        <v>9.374924</v>
      </c>
      <c r="AD97">
        <v>35.400312</v>
      </c>
      <c r="AE97">
        <v>29.828209999999999</v>
      </c>
      <c r="AF97">
        <v>17.192488000000001</v>
      </c>
      <c r="AG97">
        <v>39.313721000000001</v>
      </c>
      <c r="AH97">
        <v>90.635058999999998</v>
      </c>
      <c r="AI97">
        <v>0</v>
      </c>
      <c r="AJ97">
        <v>0</v>
      </c>
      <c r="AK97">
        <v>49.171211999999997</v>
      </c>
      <c r="AL97">
        <v>22.512588000000001</v>
      </c>
      <c r="AM97">
        <v>0</v>
      </c>
      <c r="AN97">
        <v>0</v>
      </c>
      <c r="AO97">
        <v>27.910184000000001</v>
      </c>
      <c r="AP97">
        <v>11.168142</v>
      </c>
      <c r="AQ97">
        <v>45.221822000000003</v>
      </c>
      <c r="AR97">
        <v>4.2777789999999998</v>
      </c>
      <c r="AS97">
        <v>10.424761999999999</v>
      </c>
      <c r="AT97">
        <v>14.5274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64.679999999999993</v>
      </c>
      <c r="BA97">
        <f t="shared" si="4"/>
        <v>1839.4555169999999</v>
      </c>
      <c r="BD97">
        <v>13.79</v>
      </c>
      <c r="BE97">
        <v>8.14</v>
      </c>
      <c r="BF97">
        <v>1.59</v>
      </c>
      <c r="BG97">
        <v>0</v>
      </c>
      <c r="BH97">
        <v>6.27</v>
      </c>
      <c r="BI97">
        <v>7.64</v>
      </c>
      <c r="BJ97">
        <v>3.98</v>
      </c>
      <c r="BK97">
        <v>2.89</v>
      </c>
      <c r="BL97">
        <v>1</v>
      </c>
      <c r="BM97">
        <v>0</v>
      </c>
      <c r="BN97">
        <v>0</v>
      </c>
      <c r="BO97">
        <v>11.36</v>
      </c>
      <c r="BP97">
        <v>4.18</v>
      </c>
      <c r="BQ97">
        <v>0</v>
      </c>
      <c r="BR97">
        <v>3.4</v>
      </c>
      <c r="BS97">
        <v>0.44</v>
      </c>
      <c r="BT97">
        <v>0</v>
      </c>
      <c r="BU97">
        <v>0</v>
      </c>
      <c r="BV97">
        <v>0</v>
      </c>
      <c r="BW97">
        <f t="shared" si="5"/>
        <v>64.679999999999993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208.78526099999999</v>
      </c>
      <c r="L98">
        <v>229.73598200000001</v>
      </c>
      <c r="M98">
        <v>43.591500000000003</v>
      </c>
      <c r="N98">
        <v>114.427688</v>
      </c>
      <c r="O98">
        <v>119.79489100000001</v>
      </c>
      <c r="P98">
        <v>121.32967499999999</v>
      </c>
      <c r="Q98">
        <v>0</v>
      </c>
      <c r="R98">
        <v>15.946915000000001</v>
      </c>
      <c r="S98">
        <v>10.619622</v>
      </c>
      <c r="T98">
        <v>0</v>
      </c>
      <c r="U98">
        <v>332.38518800000003</v>
      </c>
      <c r="V98">
        <v>0</v>
      </c>
      <c r="W98">
        <v>28.982437999999998</v>
      </c>
      <c r="X98">
        <v>96.047380000000004</v>
      </c>
      <c r="Y98">
        <v>0</v>
      </c>
      <c r="Z98">
        <v>6.3486659999999997</v>
      </c>
      <c r="AA98">
        <v>27.167192</v>
      </c>
      <c r="AB98">
        <v>12.654515999999999</v>
      </c>
      <c r="AC98">
        <v>9.374924</v>
      </c>
      <c r="AD98">
        <v>35.400312</v>
      </c>
      <c r="AE98">
        <v>29.828209999999999</v>
      </c>
      <c r="AF98">
        <v>17.192488000000001</v>
      </c>
      <c r="AG98">
        <v>39.313721000000001</v>
      </c>
      <c r="AH98">
        <v>90.635058999999998</v>
      </c>
      <c r="AI98">
        <v>0</v>
      </c>
      <c r="AJ98">
        <v>0</v>
      </c>
      <c r="AK98">
        <v>49.171211999999997</v>
      </c>
      <c r="AL98">
        <v>22.512588000000001</v>
      </c>
      <c r="AM98">
        <v>0</v>
      </c>
      <c r="AN98">
        <v>0</v>
      </c>
      <c r="AO98">
        <v>27.910184000000001</v>
      </c>
      <c r="AP98">
        <v>11.168142</v>
      </c>
      <c r="AQ98">
        <v>36.616860000000003</v>
      </c>
      <c r="AR98">
        <v>4.2777789999999998</v>
      </c>
      <c r="AS98">
        <v>10.424761999999999</v>
      </c>
      <c r="AT98">
        <v>14.33301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64.679999999999993</v>
      </c>
      <c r="BA98">
        <f t="shared" si="4"/>
        <v>1830.6561650000001</v>
      </c>
      <c r="BD98">
        <v>13.79</v>
      </c>
      <c r="BE98">
        <v>8.14</v>
      </c>
      <c r="BF98">
        <v>1.59</v>
      </c>
      <c r="BG98">
        <v>0</v>
      </c>
      <c r="BH98">
        <v>6.27</v>
      </c>
      <c r="BI98">
        <v>7.64</v>
      </c>
      <c r="BJ98">
        <v>3.98</v>
      </c>
      <c r="BK98">
        <v>2.89</v>
      </c>
      <c r="BL98">
        <v>1</v>
      </c>
      <c r="BM98">
        <v>0</v>
      </c>
      <c r="BN98">
        <v>0</v>
      </c>
      <c r="BO98">
        <v>11.36</v>
      </c>
      <c r="BP98">
        <v>4.18</v>
      </c>
      <c r="BQ98">
        <v>0</v>
      </c>
      <c r="BR98">
        <v>3.4</v>
      </c>
      <c r="BS98">
        <v>0.44</v>
      </c>
      <c r="BT98">
        <v>0</v>
      </c>
      <c r="BU98">
        <v>0</v>
      </c>
      <c r="BV98">
        <v>0</v>
      </c>
      <c r="BW98">
        <f t="shared" si="5"/>
        <v>64.679999999999993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3.0586702500000002E-3</v>
      </c>
      <c r="H99">
        <f t="shared" si="6"/>
        <v>0</v>
      </c>
      <c r="I99">
        <f t="shared" si="6"/>
        <v>0</v>
      </c>
      <c r="J99">
        <f t="shared" si="6"/>
        <v>3.2451449999999998E-4</v>
      </c>
      <c r="K99">
        <f t="shared" si="6"/>
        <v>5.0108462640000129</v>
      </c>
      <c r="L99">
        <f t="shared" si="6"/>
        <v>7.0923554034999974</v>
      </c>
      <c r="M99">
        <f t="shared" si="6"/>
        <v>2.1161251499999967</v>
      </c>
      <c r="N99">
        <f t="shared" si="6"/>
        <v>2.7462645119999975</v>
      </c>
      <c r="O99">
        <f t="shared" si="6"/>
        <v>2.8750773839999932</v>
      </c>
      <c r="P99">
        <f t="shared" si="6"/>
        <v>2.7451928732500037</v>
      </c>
      <c r="Q99">
        <f t="shared" si="6"/>
        <v>0</v>
      </c>
      <c r="R99">
        <f t="shared" si="6"/>
        <v>0.43749594400000025</v>
      </c>
      <c r="S99">
        <f t="shared" si="6"/>
        <v>0.39851503625000023</v>
      </c>
      <c r="T99">
        <f t="shared" si="6"/>
        <v>0</v>
      </c>
      <c r="U99">
        <f t="shared" si="6"/>
        <v>6.8315726992500014</v>
      </c>
      <c r="V99">
        <f t="shared" si="6"/>
        <v>0.23558014150000006</v>
      </c>
      <c r="W99">
        <f t="shared" si="6"/>
        <v>0.86319861275000054</v>
      </c>
      <c r="X99">
        <f t="shared" si="6"/>
        <v>2.7696689964999983</v>
      </c>
      <c r="Y99">
        <f t="shared" si="6"/>
        <v>0</v>
      </c>
      <c r="Z99">
        <f t="shared" si="6"/>
        <v>0.17020935524999994</v>
      </c>
      <c r="AA99">
        <f t="shared" si="6"/>
        <v>0.26806748000000002</v>
      </c>
      <c r="AB99">
        <f t="shared" si="6"/>
        <v>0.40962538500000001</v>
      </c>
      <c r="AC99">
        <f t="shared" si="6"/>
        <v>0.30234129399999998</v>
      </c>
      <c r="AD99">
        <f t="shared" si="6"/>
        <v>0.84960748800000196</v>
      </c>
      <c r="AE99">
        <f t="shared" si="6"/>
        <v>0.86035495799999995</v>
      </c>
      <c r="AF99">
        <f t="shared" si="6"/>
        <v>0.30048648249999987</v>
      </c>
      <c r="AG99">
        <f t="shared" si="6"/>
        <v>0.94352930399999979</v>
      </c>
      <c r="AH99">
        <f t="shared" si="6"/>
        <v>1.6512460190000016</v>
      </c>
      <c r="AI99">
        <f t="shared" si="6"/>
        <v>0.19816802500000003</v>
      </c>
      <c r="AJ99">
        <f t="shared" si="6"/>
        <v>0</v>
      </c>
      <c r="AK99">
        <f t="shared" si="6"/>
        <v>1.1801090880000025</v>
      </c>
      <c r="AL99">
        <f t="shared" si="6"/>
        <v>0.69929726475000098</v>
      </c>
      <c r="AM99">
        <f t="shared" si="6"/>
        <v>0.11620460925000008</v>
      </c>
      <c r="AN99">
        <f t="shared" si="6"/>
        <v>0</v>
      </c>
      <c r="AO99">
        <f t="shared" si="6"/>
        <v>0.65403814949999928</v>
      </c>
      <c r="AP99">
        <f t="shared" si="6"/>
        <v>0.26933835749999979</v>
      </c>
      <c r="AQ99">
        <f t="shared" si="6"/>
        <v>0.60356790950000028</v>
      </c>
      <c r="AR99">
        <f t="shared" si="6"/>
        <v>0.2652223072499999</v>
      </c>
      <c r="AS99">
        <f t="shared" si="6"/>
        <v>0.22400207300000022</v>
      </c>
      <c r="AT99">
        <f t="shared" si="6"/>
        <v>0.3388702484999993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1.6029424999999999</v>
      </c>
      <c r="BA99">
        <f t="shared" si="4"/>
        <v>46.032504499750004</v>
      </c>
      <c r="BD99">
        <f t="shared" ref="BD99:BW99" si="7">SUM(BD3:BD98)/4000</f>
        <v>0.33230999999999955</v>
      </c>
      <c r="BE99">
        <f t="shared" si="7"/>
        <v>0.19613999999999973</v>
      </c>
      <c r="BF99">
        <f t="shared" si="7"/>
        <v>4.0060000000000047E-2</v>
      </c>
      <c r="BG99">
        <f t="shared" si="7"/>
        <v>0</v>
      </c>
      <c r="BH99">
        <f t="shared" si="7"/>
        <v>0.15638999999999981</v>
      </c>
      <c r="BI99">
        <f t="shared" si="7"/>
        <v>0.18410999999999972</v>
      </c>
      <c r="BJ99">
        <f t="shared" si="7"/>
        <v>9.5910000000000079E-2</v>
      </c>
      <c r="BK99">
        <f t="shared" si="7"/>
        <v>7.2864999999999916E-2</v>
      </c>
      <c r="BL99">
        <f t="shared" si="7"/>
        <v>2.4962499999999999E-2</v>
      </c>
      <c r="BM99">
        <f t="shared" si="7"/>
        <v>0</v>
      </c>
      <c r="BN99">
        <f t="shared" si="7"/>
        <v>0</v>
      </c>
      <c r="BO99">
        <f t="shared" si="7"/>
        <v>0.30304499999999945</v>
      </c>
      <c r="BP99">
        <f t="shared" si="7"/>
        <v>0.10071000000000013</v>
      </c>
      <c r="BQ99">
        <f t="shared" si="7"/>
        <v>0</v>
      </c>
      <c r="BR99">
        <f t="shared" si="7"/>
        <v>8.7969999999999896E-2</v>
      </c>
      <c r="BS99">
        <f t="shared" si="7"/>
        <v>8.4700000000000053E-3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1.6029424999999999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41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41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41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41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41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41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41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41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41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41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41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41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41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41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41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41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41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41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41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41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41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41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41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41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41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41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41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41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41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41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41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41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41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41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41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41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41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41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41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41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41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41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41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41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41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0.98399999999999999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0.98399999999999999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39.716700000000003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39.716700000000003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39.716700000000003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39.716700000000003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39.716700000000003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39.716700000000003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39.716700000000003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39.716700000000003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39.716700000000003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39.716700000000003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39.716700000000003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39.716700000000003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39.716700000000003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39.716700000000003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39.716700000000003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39.716700000000003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39.716700000000003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39.716700000000003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39.716700000000003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39.716700000000003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39.716700000000003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39.716700000000003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39.716700000000003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39.716700000000003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39.716700000000003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39.716700000000003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39.716700000000003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39.716700000000003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39.716700000000003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39.716700000000003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39.716700000000003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39.716700000000003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39.716700000000003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39.716700000000003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39.716700000000003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39.716700000000003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39.716700000000003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39.716700000000003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39.716700000000003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39.716700000000003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39.716700000000003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39.716700000000003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39.716700000000003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39.716700000000003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39.716700000000003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39.716700000000003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39.716700000000003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39.716700000000003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39.716700000000003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39.716700000000003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39.716700000000003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39.716700000000003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39.716700000000003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39.716700000000003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39.716700000000003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39.716700000000003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39.716700000000003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39.716700000000003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39.716700000000003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39.716700000000003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39.716700000000003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39.716700000000003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39.716700000000003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39.716700000000003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39.716700000000003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39.716700000000003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39.716700000000003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39.716700000000003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39.716700000000003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39.716700000000003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39.716700000000003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39.716700000000003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39.716700000000003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39.716700000000003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39.716700000000003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39.716700000000003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39.716700000000003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39.716700000000003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39.716700000000003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39.716700000000003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39.716700000000003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39.716700000000003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39.716700000000003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39.716700000000003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39.716700000000003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39.716700000000003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39.716700000000003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39.716700000000003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39.716700000000003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39.716700000000003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39.716700000000003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39.716700000000003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39.716700000000003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39.716700000000003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39.716700000000003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39.716700000000003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39.716700000000003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39.716700000000003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39.716700000000003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39.716700000000003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39.716700000000003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39.716700000000003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39.716700000000003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39.716700000000003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39.716700000000003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39.716700000000003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39.716700000000003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39.716700000000003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39.716700000000003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39.716700000000003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39.716700000000003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39.716700000000003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39.716700000000003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39.716700000000003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39.716700000000003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39.716700000000003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39.716700000000003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39.716700000000003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39.716700000000003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39.716700000000003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39.716700000000003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39.716700000000003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39.716700000000003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39.716700000000003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39.716700000000003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39.716700000000003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39.716700000000003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39.716700000000003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39.716700000000003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39.716700000000003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39.716700000000003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39.716700000000003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39.716700000000003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39.716700000000003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39.716700000000003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39.716700000000003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39.716700000000003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39.716700000000003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39.716700000000003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39.716700000000003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39.716700000000003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39.716700000000003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39.716700000000003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39.716700000000003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39.716700000000003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39.716700000000003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39.716700000000003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39.716700000000003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39.716700000000003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39.716700000000003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39.716700000000003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39.716700000000003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39.716700000000003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39.716700000000003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39.716700000000003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39.716700000000003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39.716700000000003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39.716700000000003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39.716700000000003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39.716700000000003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39.716700000000003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39.716700000000003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39.716700000000003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39.716700000000003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39.716700000000003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39.716700000000003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39.716700000000003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39.716700000000003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39.716700000000003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39.716700000000003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39.716700000000003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39.716700000000003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39.716700000000003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39.716700000000003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39.716700000000003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39.716700000000003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39.716700000000003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39.716700000000003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39.716700000000003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39.716700000000003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39.716700000000003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39.716700000000003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39.716700000000003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39.716700000000003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39.716700000000003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39.716700000000003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39.716700000000003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39.716700000000003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39.716700000000003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39.716700000000003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39.716700000000003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39.716700000000003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0.95320079999999896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0.95320079999999896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114.31</v>
      </c>
      <c r="C3" s="75">
        <v>36.51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70.72</v>
      </c>
      <c r="J3">
        <v>272.45</v>
      </c>
      <c r="K3">
        <v>46.45</v>
      </c>
      <c r="L3">
        <v>6</v>
      </c>
      <c r="M3">
        <v>7.35</v>
      </c>
      <c r="N3" s="135">
        <v>0</v>
      </c>
      <c r="O3" s="135">
        <v>0</v>
      </c>
      <c r="P3" s="135">
        <v>0</v>
      </c>
      <c r="Q3">
        <v>4.93</v>
      </c>
      <c r="R3">
        <v>0</v>
      </c>
      <c r="S3">
        <v>5.12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2.39</v>
      </c>
      <c r="AD3">
        <v>13.31</v>
      </c>
      <c r="AE3">
        <v>13.31</v>
      </c>
    </row>
    <row r="4" spans="1:31">
      <c r="A4" t="s">
        <v>46</v>
      </c>
      <c r="B4" s="75">
        <v>114.31</v>
      </c>
      <c r="C4" s="75">
        <v>36.51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70.72</v>
      </c>
      <c r="J4">
        <v>272.45</v>
      </c>
      <c r="K4">
        <v>46.45</v>
      </c>
      <c r="L4">
        <v>6</v>
      </c>
      <c r="M4">
        <v>6.79</v>
      </c>
      <c r="N4" s="135">
        <v>0</v>
      </c>
      <c r="O4" s="135">
        <v>0</v>
      </c>
      <c r="P4" s="135">
        <v>0</v>
      </c>
      <c r="Q4">
        <v>4.93</v>
      </c>
      <c r="R4">
        <v>0</v>
      </c>
      <c r="S4">
        <v>5.12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2.2599999999999998</v>
      </c>
      <c r="AD4">
        <v>12.16</v>
      </c>
      <c r="AE4">
        <v>12.16</v>
      </c>
    </row>
    <row r="5" spans="1:31">
      <c r="A5" t="s">
        <v>47</v>
      </c>
      <c r="B5" s="75">
        <v>114.31</v>
      </c>
      <c r="C5" s="75">
        <v>36.51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70.72</v>
      </c>
      <c r="J5">
        <v>272.45</v>
      </c>
      <c r="K5">
        <v>46.45</v>
      </c>
      <c r="L5">
        <v>6</v>
      </c>
      <c r="M5">
        <v>6.2</v>
      </c>
      <c r="N5" s="135">
        <v>0</v>
      </c>
      <c r="O5" s="135">
        <v>0</v>
      </c>
      <c r="P5" s="135">
        <v>0</v>
      </c>
      <c r="Q5">
        <v>4.93</v>
      </c>
      <c r="R5">
        <v>0</v>
      </c>
      <c r="S5">
        <v>5.12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2.62</v>
      </c>
      <c r="AD5">
        <v>12.19</v>
      </c>
      <c r="AE5">
        <v>12.19</v>
      </c>
    </row>
    <row r="6" spans="1:31">
      <c r="A6" t="s">
        <v>48</v>
      </c>
      <c r="B6" s="75">
        <v>114.31</v>
      </c>
      <c r="C6" s="75">
        <v>36.51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70.72</v>
      </c>
      <c r="J6">
        <v>272.45</v>
      </c>
      <c r="K6">
        <v>46.45</v>
      </c>
      <c r="L6">
        <v>6</v>
      </c>
      <c r="M6">
        <v>5.63</v>
      </c>
      <c r="N6" s="135">
        <v>0</v>
      </c>
      <c r="O6" s="135">
        <v>0</v>
      </c>
      <c r="P6" s="135">
        <v>0</v>
      </c>
      <c r="Q6">
        <v>4.93</v>
      </c>
      <c r="R6">
        <v>0</v>
      </c>
      <c r="S6">
        <v>5.12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2.72</v>
      </c>
      <c r="AD6">
        <v>11.79</v>
      </c>
      <c r="AE6">
        <v>11.79</v>
      </c>
    </row>
    <row r="7" spans="1:31">
      <c r="A7" t="s">
        <v>49</v>
      </c>
      <c r="B7" s="75">
        <v>114.31</v>
      </c>
      <c r="C7" s="75">
        <v>36.51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70.72</v>
      </c>
      <c r="J7">
        <v>272.45</v>
      </c>
      <c r="K7">
        <v>46.45</v>
      </c>
      <c r="L7">
        <v>6</v>
      </c>
      <c r="M7">
        <v>5.21</v>
      </c>
      <c r="N7" s="135">
        <v>0</v>
      </c>
      <c r="O7" s="135">
        <v>0</v>
      </c>
      <c r="P7" s="135">
        <v>0</v>
      </c>
      <c r="Q7">
        <v>4.93</v>
      </c>
      <c r="R7">
        <v>0</v>
      </c>
      <c r="S7">
        <v>5.12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2.67</v>
      </c>
      <c r="AD7">
        <v>11.99</v>
      </c>
      <c r="AE7">
        <v>11.99</v>
      </c>
    </row>
    <row r="8" spans="1:31">
      <c r="A8" t="s">
        <v>50</v>
      </c>
      <c r="B8" s="75">
        <v>114.31</v>
      </c>
      <c r="C8" s="75">
        <v>36.51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272.45</v>
      </c>
      <c r="K8">
        <v>46.45</v>
      </c>
      <c r="L8">
        <v>6</v>
      </c>
      <c r="M8">
        <v>4.71</v>
      </c>
      <c r="N8" s="135">
        <v>0</v>
      </c>
      <c r="O8" s="135">
        <v>0</v>
      </c>
      <c r="P8" s="135">
        <v>0</v>
      </c>
      <c r="Q8">
        <v>4.93</v>
      </c>
      <c r="R8">
        <v>0</v>
      </c>
      <c r="S8">
        <v>5.12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2.83</v>
      </c>
      <c r="AD8">
        <v>12.23</v>
      </c>
      <c r="AE8">
        <v>12.23</v>
      </c>
    </row>
    <row r="9" spans="1:31">
      <c r="A9" t="s">
        <v>51</v>
      </c>
      <c r="B9" s="75">
        <v>114.31</v>
      </c>
      <c r="C9" s="75">
        <v>36.51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272.45</v>
      </c>
      <c r="K9">
        <v>46.45</v>
      </c>
      <c r="L9">
        <v>6</v>
      </c>
      <c r="M9">
        <v>4.25</v>
      </c>
      <c r="N9" s="135">
        <v>0</v>
      </c>
      <c r="O9" s="135">
        <v>0</v>
      </c>
      <c r="P9" s="135">
        <v>0</v>
      </c>
      <c r="Q9">
        <v>4.93</v>
      </c>
      <c r="R9">
        <v>0</v>
      </c>
      <c r="S9">
        <v>5.12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2.65</v>
      </c>
      <c r="AD9">
        <v>12.43</v>
      </c>
      <c r="AE9">
        <v>12.43</v>
      </c>
    </row>
    <row r="10" spans="1:31">
      <c r="A10" t="s">
        <v>52</v>
      </c>
      <c r="B10" s="75">
        <v>114.31</v>
      </c>
      <c r="C10" s="75">
        <v>36.51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272.45</v>
      </c>
      <c r="K10">
        <v>46.45</v>
      </c>
      <c r="L10">
        <v>6</v>
      </c>
      <c r="M10">
        <v>3.95</v>
      </c>
      <c r="N10" s="135">
        <v>0</v>
      </c>
      <c r="O10" s="135">
        <v>0</v>
      </c>
      <c r="P10" s="135">
        <v>0</v>
      </c>
      <c r="Q10">
        <v>4.93</v>
      </c>
      <c r="R10">
        <v>0</v>
      </c>
      <c r="S10">
        <v>5.12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2.84</v>
      </c>
      <c r="AD10">
        <v>8.9</v>
      </c>
      <c r="AE10">
        <v>8.9</v>
      </c>
    </row>
    <row r="11" spans="1:31">
      <c r="A11" t="s">
        <v>53</v>
      </c>
      <c r="B11" s="75">
        <v>114.31</v>
      </c>
      <c r="C11" s="75">
        <v>36.51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272.45</v>
      </c>
      <c r="K11">
        <v>46.45</v>
      </c>
      <c r="L11">
        <v>5.84</v>
      </c>
      <c r="M11">
        <v>3.63</v>
      </c>
      <c r="N11" s="135">
        <v>0</v>
      </c>
      <c r="O11" s="135">
        <v>0</v>
      </c>
      <c r="P11" s="135">
        <v>0</v>
      </c>
      <c r="Q11">
        <v>4.93</v>
      </c>
      <c r="R11">
        <v>0</v>
      </c>
      <c r="S11">
        <v>5.12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1.25</v>
      </c>
      <c r="AD11">
        <v>8.85</v>
      </c>
      <c r="AE11">
        <v>8.85</v>
      </c>
    </row>
    <row r="12" spans="1:31">
      <c r="A12" t="s">
        <v>54</v>
      </c>
      <c r="B12" s="75">
        <v>114.31</v>
      </c>
      <c r="C12" s="75">
        <v>36.51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272.45</v>
      </c>
      <c r="K12">
        <v>46.45</v>
      </c>
      <c r="L12">
        <v>5.84</v>
      </c>
      <c r="M12">
        <v>3.31</v>
      </c>
      <c r="N12" s="135">
        <v>0</v>
      </c>
      <c r="O12" s="135">
        <v>0</v>
      </c>
      <c r="P12" s="135">
        <v>0</v>
      </c>
      <c r="Q12">
        <v>4.93</v>
      </c>
      <c r="R12">
        <v>0</v>
      </c>
      <c r="S12">
        <v>5.12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1.2</v>
      </c>
      <c r="AD12">
        <v>8.7100000000000009</v>
      </c>
      <c r="AE12">
        <v>8.7100000000000009</v>
      </c>
    </row>
    <row r="13" spans="1:31">
      <c r="A13" t="s">
        <v>55</v>
      </c>
      <c r="B13" s="75">
        <v>114.31</v>
      </c>
      <c r="C13" s="75">
        <v>36.51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272.45</v>
      </c>
      <c r="K13">
        <v>46.45</v>
      </c>
      <c r="L13">
        <v>5.84</v>
      </c>
      <c r="M13">
        <v>3.06</v>
      </c>
      <c r="N13" s="135">
        <v>0</v>
      </c>
      <c r="O13" s="135">
        <v>0</v>
      </c>
      <c r="P13" s="135">
        <v>0</v>
      </c>
      <c r="Q13">
        <v>4.93</v>
      </c>
      <c r="R13">
        <v>0</v>
      </c>
      <c r="S13">
        <v>5.12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1.37</v>
      </c>
      <c r="AD13">
        <v>8.7799999999999994</v>
      </c>
      <c r="AE13">
        <v>8.7799999999999994</v>
      </c>
    </row>
    <row r="14" spans="1:31">
      <c r="A14" t="s">
        <v>56</v>
      </c>
      <c r="B14" s="75">
        <v>114.31</v>
      </c>
      <c r="C14" s="75">
        <v>36.51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272.45</v>
      </c>
      <c r="K14">
        <v>46.45</v>
      </c>
      <c r="L14">
        <v>5.84</v>
      </c>
      <c r="M14">
        <v>2.88</v>
      </c>
      <c r="N14" s="135">
        <v>0</v>
      </c>
      <c r="O14" s="135">
        <v>0</v>
      </c>
      <c r="P14" s="135">
        <v>0</v>
      </c>
      <c r="Q14">
        <v>4.93</v>
      </c>
      <c r="R14">
        <v>0</v>
      </c>
      <c r="S14">
        <v>5.12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1.4</v>
      </c>
      <c r="AD14">
        <v>8.73</v>
      </c>
      <c r="AE14">
        <v>8.73</v>
      </c>
    </row>
    <row r="15" spans="1:31">
      <c r="A15" t="s">
        <v>57</v>
      </c>
      <c r="B15" s="75">
        <v>114.31</v>
      </c>
      <c r="C15" s="75">
        <v>36.51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272.45</v>
      </c>
      <c r="K15">
        <v>46.45</v>
      </c>
      <c r="L15">
        <v>5.84</v>
      </c>
      <c r="M15">
        <v>6.52</v>
      </c>
      <c r="N15" s="135">
        <v>0</v>
      </c>
      <c r="O15" s="135">
        <v>0</v>
      </c>
      <c r="P15" s="135">
        <v>0</v>
      </c>
      <c r="Q15">
        <v>4.93</v>
      </c>
      <c r="R15">
        <v>0</v>
      </c>
      <c r="S15">
        <v>5.12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1.17</v>
      </c>
      <c r="AD15">
        <v>8.9</v>
      </c>
      <c r="AE15">
        <v>8.9</v>
      </c>
    </row>
    <row r="16" spans="1:31">
      <c r="A16" t="s">
        <v>58</v>
      </c>
      <c r="B16" s="75">
        <v>114.31</v>
      </c>
      <c r="C16" s="75">
        <v>36.51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272.45</v>
      </c>
      <c r="K16">
        <v>46.45</v>
      </c>
      <c r="L16">
        <v>5.84</v>
      </c>
      <c r="M16">
        <v>6.29</v>
      </c>
      <c r="N16" s="135">
        <v>0</v>
      </c>
      <c r="O16" s="135">
        <v>0</v>
      </c>
      <c r="P16" s="135">
        <v>0</v>
      </c>
      <c r="Q16">
        <v>4.93</v>
      </c>
      <c r="R16">
        <v>0</v>
      </c>
      <c r="S16">
        <v>5.12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1.1000000000000001</v>
      </c>
      <c r="AD16">
        <v>8.94</v>
      </c>
      <c r="AE16">
        <v>8.94</v>
      </c>
    </row>
    <row r="17" spans="1:31">
      <c r="A17" t="s">
        <v>59</v>
      </c>
      <c r="B17" s="75">
        <v>114.31</v>
      </c>
      <c r="C17" s="75">
        <v>36.51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272.45</v>
      </c>
      <c r="K17">
        <v>46.45</v>
      </c>
      <c r="L17">
        <v>5.84</v>
      </c>
      <c r="M17">
        <v>6.11</v>
      </c>
      <c r="N17" s="135">
        <v>0</v>
      </c>
      <c r="O17" s="135">
        <v>0</v>
      </c>
      <c r="P17" s="135">
        <v>0</v>
      </c>
      <c r="Q17">
        <v>4.93</v>
      </c>
      <c r="R17">
        <v>0</v>
      </c>
      <c r="S17">
        <v>5.12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1.08</v>
      </c>
      <c r="AD17">
        <v>7.47</v>
      </c>
      <c r="AE17">
        <v>7.47</v>
      </c>
    </row>
    <row r="18" spans="1:31">
      <c r="A18" t="s">
        <v>60</v>
      </c>
      <c r="B18" s="75">
        <v>114.31</v>
      </c>
      <c r="C18" s="75">
        <v>36.51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272.45</v>
      </c>
      <c r="K18">
        <v>46.45</v>
      </c>
      <c r="L18">
        <v>5.84</v>
      </c>
      <c r="M18">
        <v>5.88</v>
      </c>
      <c r="N18" s="135">
        <v>0</v>
      </c>
      <c r="O18" s="135">
        <v>0</v>
      </c>
      <c r="P18" s="135">
        <v>0</v>
      </c>
      <c r="Q18">
        <v>4.93</v>
      </c>
      <c r="R18">
        <v>0</v>
      </c>
      <c r="S18">
        <v>5.12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0.87</v>
      </c>
      <c r="AD18">
        <v>7.52</v>
      </c>
      <c r="AE18">
        <v>7.52</v>
      </c>
    </row>
    <row r="19" spans="1:31">
      <c r="A19" t="s">
        <v>61</v>
      </c>
      <c r="B19" s="75">
        <v>114.31</v>
      </c>
      <c r="C19" s="75">
        <v>36.51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272.45</v>
      </c>
      <c r="K19">
        <v>46.45</v>
      </c>
      <c r="L19">
        <v>5.84</v>
      </c>
      <c r="M19">
        <v>5.63</v>
      </c>
      <c r="N19" s="135">
        <v>0</v>
      </c>
      <c r="O19" s="135">
        <v>0</v>
      </c>
      <c r="P19" s="135">
        <v>0</v>
      </c>
      <c r="Q19">
        <v>4.93</v>
      </c>
      <c r="R19">
        <v>0</v>
      </c>
      <c r="S19">
        <v>5.03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0.91</v>
      </c>
      <c r="AD19">
        <v>7.38</v>
      </c>
      <c r="AE19">
        <v>7.38</v>
      </c>
    </row>
    <row r="20" spans="1:31">
      <c r="A20" t="s">
        <v>62</v>
      </c>
      <c r="B20" s="75">
        <v>114.31</v>
      </c>
      <c r="C20" s="75">
        <v>36.51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272.45</v>
      </c>
      <c r="K20">
        <v>46.45</v>
      </c>
      <c r="L20">
        <v>5.84</v>
      </c>
      <c r="M20">
        <v>5.52</v>
      </c>
      <c r="N20" s="135">
        <v>0</v>
      </c>
      <c r="O20" s="135">
        <v>0</v>
      </c>
      <c r="P20" s="135">
        <v>0</v>
      </c>
      <c r="Q20">
        <v>4.93</v>
      </c>
      <c r="R20">
        <v>0</v>
      </c>
      <c r="S20">
        <v>5.03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0.96</v>
      </c>
      <c r="AD20">
        <v>7.59</v>
      </c>
      <c r="AE20">
        <v>7.59</v>
      </c>
    </row>
    <row r="21" spans="1:31">
      <c r="A21" t="s">
        <v>63</v>
      </c>
      <c r="B21" s="75">
        <v>114.31</v>
      </c>
      <c r="C21" s="75">
        <v>36.51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272.45</v>
      </c>
      <c r="K21">
        <v>46.45</v>
      </c>
      <c r="L21">
        <v>6.24</v>
      </c>
      <c r="M21">
        <v>5.35</v>
      </c>
      <c r="N21" s="135">
        <v>0</v>
      </c>
      <c r="O21" s="135">
        <v>0</v>
      </c>
      <c r="P21" s="135">
        <v>0</v>
      </c>
      <c r="Q21">
        <v>4.93</v>
      </c>
      <c r="R21">
        <v>0</v>
      </c>
      <c r="S21">
        <v>5.03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1.02</v>
      </c>
      <c r="AD21">
        <v>7.57</v>
      </c>
      <c r="AE21">
        <v>7.57</v>
      </c>
    </row>
    <row r="22" spans="1:31">
      <c r="A22" t="s">
        <v>64</v>
      </c>
      <c r="B22" s="75">
        <v>114.31</v>
      </c>
      <c r="C22" s="75">
        <v>36.51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272.45</v>
      </c>
      <c r="K22">
        <v>46.45</v>
      </c>
      <c r="L22">
        <v>6.24</v>
      </c>
      <c r="M22">
        <v>5.22</v>
      </c>
      <c r="N22" s="135">
        <v>0</v>
      </c>
      <c r="O22" s="135">
        <v>0</v>
      </c>
      <c r="P22" s="135">
        <v>0</v>
      </c>
      <c r="Q22">
        <v>4.93</v>
      </c>
      <c r="R22">
        <v>0</v>
      </c>
      <c r="S22">
        <v>5.03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1.27</v>
      </c>
      <c r="AD22">
        <v>7.59</v>
      </c>
      <c r="AE22">
        <v>7.59</v>
      </c>
    </row>
    <row r="23" spans="1:31">
      <c r="A23" t="s">
        <v>65</v>
      </c>
      <c r="B23" s="75">
        <v>114.31</v>
      </c>
      <c r="C23" s="75">
        <v>36.51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272.45</v>
      </c>
      <c r="K23">
        <v>46.45</v>
      </c>
      <c r="L23">
        <v>6.24</v>
      </c>
      <c r="M23">
        <v>5</v>
      </c>
      <c r="N23" s="135">
        <v>0</v>
      </c>
      <c r="O23" s="135">
        <v>0</v>
      </c>
      <c r="P23" s="135">
        <v>0</v>
      </c>
      <c r="Q23">
        <v>4.93</v>
      </c>
      <c r="R23">
        <v>0</v>
      </c>
      <c r="S23">
        <v>5.03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1.89</v>
      </c>
      <c r="AD23">
        <v>15.08</v>
      </c>
      <c r="AE23">
        <v>15.08</v>
      </c>
    </row>
    <row r="24" spans="1:31">
      <c r="A24" t="s">
        <v>66</v>
      </c>
      <c r="B24" s="75">
        <v>114.31</v>
      </c>
      <c r="C24" s="75">
        <v>36.51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272.45</v>
      </c>
      <c r="K24">
        <v>46.45</v>
      </c>
      <c r="L24">
        <v>6.24</v>
      </c>
      <c r="M24">
        <v>4.8099999999999996</v>
      </c>
      <c r="N24" s="135">
        <v>0</v>
      </c>
      <c r="O24" s="135">
        <v>0</v>
      </c>
      <c r="P24" s="135">
        <v>0</v>
      </c>
      <c r="Q24">
        <v>4.93</v>
      </c>
      <c r="R24">
        <v>0</v>
      </c>
      <c r="S24">
        <v>5.03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1.95</v>
      </c>
      <c r="AD24">
        <v>15.12</v>
      </c>
      <c r="AE24">
        <v>15.12</v>
      </c>
    </row>
    <row r="25" spans="1:31">
      <c r="A25" t="s">
        <v>67</v>
      </c>
      <c r="B25" s="75">
        <v>114.31</v>
      </c>
      <c r="C25" s="75">
        <v>36.51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272.45</v>
      </c>
      <c r="K25">
        <v>46.45</v>
      </c>
      <c r="L25">
        <v>6.24</v>
      </c>
      <c r="M25">
        <v>4.5</v>
      </c>
      <c r="N25" s="135">
        <v>0</v>
      </c>
      <c r="O25" s="135">
        <v>0</v>
      </c>
      <c r="P25" s="135">
        <v>0</v>
      </c>
      <c r="Q25">
        <v>4.93</v>
      </c>
      <c r="R25">
        <v>0</v>
      </c>
      <c r="S25">
        <v>5.03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1.97</v>
      </c>
      <c r="AD25">
        <v>15.18</v>
      </c>
      <c r="AE25">
        <v>15.18</v>
      </c>
    </row>
    <row r="26" spans="1:31">
      <c r="A26" t="s">
        <v>68</v>
      </c>
      <c r="B26" s="75">
        <v>114.31</v>
      </c>
      <c r="C26" s="75">
        <v>36.51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70.72</v>
      </c>
      <c r="J26">
        <v>272.45</v>
      </c>
      <c r="K26">
        <v>46.45</v>
      </c>
      <c r="L26">
        <v>6.24</v>
      </c>
      <c r="M26">
        <v>4.17</v>
      </c>
      <c r="N26" s="135">
        <v>0</v>
      </c>
      <c r="O26" s="135">
        <v>0</v>
      </c>
      <c r="P26" s="135">
        <v>0</v>
      </c>
      <c r="Q26">
        <v>4.93</v>
      </c>
      <c r="R26">
        <v>0</v>
      </c>
      <c r="S26">
        <v>5.03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2.02</v>
      </c>
      <c r="AD26">
        <v>15.22</v>
      </c>
      <c r="AE26">
        <v>15.22</v>
      </c>
    </row>
    <row r="27" spans="1:31">
      <c r="A27" t="s">
        <v>69</v>
      </c>
      <c r="B27" s="75">
        <v>162.74</v>
      </c>
      <c r="C27" s="75">
        <v>60.73</v>
      </c>
      <c r="D27" s="135">
        <f t="shared" si="0"/>
        <v>20.43</v>
      </c>
      <c r="E27" s="75"/>
      <c r="F27" s="78">
        <v>0</v>
      </c>
      <c r="G27" s="78">
        <v>0</v>
      </c>
      <c r="H27" s="78">
        <v>0</v>
      </c>
      <c r="I27">
        <v>70.72</v>
      </c>
      <c r="J27">
        <v>272.45</v>
      </c>
      <c r="K27">
        <v>46.45</v>
      </c>
      <c r="L27">
        <v>6.24</v>
      </c>
      <c r="M27">
        <v>3.99</v>
      </c>
      <c r="N27" s="135">
        <v>2.36</v>
      </c>
      <c r="O27" s="135">
        <v>10.130000000000001</v>
      </c>
      <c r="P27" s="135">
        <v>7.94</v>
      </c>
      <c r="Q27">
        <v>4.78</v>
      </c>
      <c r="R27">
        <v>0</v>
      </c>
      <c r="S27">
        <v>5.03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2.06</v>
      </c>
      <c r="AD27">
        <v>14.3</v>
      </c>
      <c r="AE27">
        <v>14.3</v>
      </c>
    </row>
    <row r="28" spans="1:31">
      <c r="A28" t="s">
        <v>70</v>
      </c>
      <c r="B28" s="75">
        <v>211.18</v>
      </c>
      <c r="C28" s="75">
        <v>84.95</v>
      </c>
      <c r="D28" s="135">
        <f t="shared" si="0"/>
        <v>38.83</v>
      </c>
      <c r="E28" s="75"/>
      <c r="F28" s="78">
        <v>0</v>
      </c>
      <c r="G28" s="78">
        <v>0</v>
      </c>
      <c r="H28" s="78">
        <v>0</v>
      </c>
      <c r="I28">
        <v>70.72</v>
      </c>
      <c r="J28">
        <v>272.45</v>
      </c>
      <c r="K28">
        <v>75.510000000000005</v>
      </c>
      <c r="L28">
        <v>6.24</v>
      </c>
      <c r="M28">
        <v>3.79</v>
      </c>
      <c r="N28" s="135">
        <v>9.61</v>
      </c>
      <c r="O28" s="135">
        <v>15.23</v>
      </c>
      <c r="P28" s="135">
        <v>13.99</v>
      </c>
      <c r="Q28">
        <v>4.78</v>
      </c>
      <c r="R28">
        <v>0.03</v>
      </c>
      <c r="S28">
        <v>5.03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1.83</v>
      </c>
      <c r="AD28">
        <v>7.49</v>
      </c>
      <c r="AE28">
        <v>7.49</v>
      </c>
    </row>
    <row r="29" spans="1:31">
      <c r="A29" t="s">
        <v>71</v>
      </c>
      <c r="B29" s="75">
        <v>219.9</v>
      </c>
      <c r="C29" s="75">
        <v>87.38</v>
      </c>
      <c r="D29" s="135">
        <f t="shared" si="0"/>
        <v>65.05</v>
      </c>
      <c r="E29" s="75"/>
      <c r="F29" s="78">
        <v>0.08</v>
      </c>
      <c r="G29" s="78">
        <v>0.08</v>
      </c>
      <c r="H29" s="78">
        <v>0.08</v>
      </c>
      <c r="I29">
        <v>70.72</v>
      </c>
      <c r="J29">
        <v>272.45</v>
      </c>
      <c r="K29">
        <v>80.73</v>
      </c>
      <c r="L29">
        <v>6.24</v>
      </c>
      <c r="M29">
        <v>3.58</v>
      </c>
      <c r="N29" s="135">
        <v>19.16</v>
      </c>
      <c r="O29" s="135">
        <v>23.23</v>
      </c>
      <c r="P29" s="135">
        <v>22.66</v>
      </c>
      <c r="Q29">
        <v>4.78</v>
      </c>
      <c r="R29">
        <v>5.33</v>
      </c>
      <c r="S29">
        <v>5.03</v>
      </c>
      <c r="T29">
        <v>0</v>
      </c>
      <c r="U29">
        <v>0</v>
      </c>
      <c r="V29">
        <v>0</v>
      </c>
      <c r="W29">
        <v>0.08</v>
      </c>
      <c r="X29">
        <v>0.02</v>
      </c>
      <c r="Y29">
        <v>2.59</v>
      </c>
      <c r="Z29">
        <v>0</v>
      </c>
      <c r="AA29">
        <v>2.0699999999999998</v>
      </c>
      <c r="AB29">
        <v>1.04</v>
      </c>
      <c r="AC29">
        <v>0.92</v>
      </c>
      <c r="AD29">
        <v>7.62</v>
      </c>
      <c r="AE29">
        <v>7.62</v>
      </c>
    </row>
    <row r="30" spans="1:31">
      <c r="A30" t="s">
        <v>72</v>
      </c>
      <c r="B30" s="75">
        <v>219.9</v>
      </c>
      <c r="C30" s="75">
        <v>87.38</v>
      </c>
      <c r="D30" s="135">
        <f t="shared" si="0"/>
        <v>90.210000000000008</v>
      </c>
      <c r="E30" s="75"/>
      <c r="F30" s="78">
        <v>0.41</v>
      </c>
      <c r="G30" s="78">
        <v>0.41</v>
      </c>
      <c r="H30" s="78">
        <v>0.42</v>
      </c>
      <c r="I30">
        <v>70.72</v>
      </c>
      <c r="J30">
        <v>272.45</v>
      </c>
      <c r="K30">
        <v>80.73</v>
      </c>
      <c r="L30">
        <v>6.24</v>
      </c>
      <c r="M30">
        <v>2.65</v>
      </c>
      <c r="N30" s="135">
        <v>27.78</v>
      </c>
      <c r="O30" s="135">
        <v>29.43</v>
      </c>
      <c r="P30" s="135">
        <v>33</v>
      </c>
      <c r="Q30">
        <v>4.78</v>
      </c>
      <c r="R30">
        <v>12.69</v>
      </c>
      <c r="S30">
        <v>5.03</v>
      </c>
      <c r="T30">
        <v>0</v>
      </c>
      <c r="U30">
        <v>0</v>
      </c>
      <c r="V30">
        <v>0</v>
      </c>
      <c r="W30">
        <v>3.08</v>
      </c>
      <c r="X30">
        <v>0.62</v>
      </c>
      <c r="Y30">
        <v>4.01</v>
      </c>
      <c r="Z30">
        <v>0</v>
      </c>
      <c r="AA30">
        <v>4.67</v>
      </c>
      <c r="AB30">
        <v>2.33</v>
      </c>
      <c r="AC30">
        <v>0.85</v>
      </c>
      <c r="AD30">
        <v>7.35</v>
      </c>
      <c r="AE30">
        <v>7.35</v>
      </c>
    </row>
    <row r="31" spans="1:31">
      <c r="A31" t="s">
        <v>73</v>
      </c>
      <c r="B31" s="75">
        <v>219.9</v>
      </c>
      <c r="C31" s="75">
        <v>87.38</v>
      </c>
      <c r="D31" s="135">
        <f t="shared" si="0"/>
        <v>91.100000000000009</v>
      </c>
      <c r="E31" s="75"/>
      <c r="F31" s="78">
        <v>1.06</v>
      </c>
      <c r="G31" s="78">
        <v>1.06</v>
      </c>
      <c r="H31" s="78">
        <v>1.08</v>
      </c>
      <c r="I31">
        <v>70.72</v>
      </c>
      <c r="J31">
        <v>272.45</v>
      </c>
      <c r="K31">
        <v>80.73</v>
      </c>
      <c r="L31">
        <v>6.01</v>
      </c>
      <c r="M31">
        <v>2.06</v>
      </c>
      <c r="N31" s="135">
        <v>30.36</v>
      </c>
      <c r="O31" s="135">
        <v>30.37</v>
      </c>
      <c r="P31" s="135">
        <v>30.37</v>
      </c>
      <c r="Q31">
        <v>4.78</v>
      </c>
      <c r="R31">
        <v>20.41</v>
      </c>
      <c r="S31">
        <v>5.03</v>
      </c>
      <c r="T31">
        <v>0</v>
      </c>
      <c r="U31">
        <v>0</v>
      </c>
      <c r="V31">
        <v>0</v>
      </c>
      <c r="W31">
        <v>11.98</v>
      </c>
      <c r="X31">
        <v>2.39</v>
      </c>
      <c r="Y31">
        <v>6.75</v>
      </c>
      <c r="Z31">
        <v>2.87</v>
      </c>
      <c r="AA31">
        <v>11.33</v>
      </c>
      <c r="AB31">
        <v>5.67</v>
      </c>
      <c r="AC31">
        <v>0.8</v>
      </c>
      <c r="AD31">
        <v>7.5</v>
      </c>
      <c r="AE31">
        <v>7.5</v>
      </c>
    </row>
    <row r="32" spans="1:31">
      <c r="A32" t="s">
        <v>74</v>
      </c>
      <c r="B32" s="75">
        <v>219.9</v>
      </c>
      <c r="C32" s="75">
        <v>87.38</v>
      </c>
      <c r="D32" s="135">
        <f t="shared" si="0"/>
        <v>91.100000000000009</v>
      </c>
      <c r="E32" s="75"/>
      <c r="F32" s="78">
        <v>1.88</v>
      </c>
      <c r="G32" s="78">
        <v>1.88</v>
      </c>
      <c r="H32" s="78">
        <v>1.91</v>
      </c>
      <c r="I32">
        <v>70.72</v>
      </c>
      <c r="J32">
        <v>272.45</v>
      </c>
      <c r="K32">
        <v>80.73</v>
      </c>
      <c r="L32">
        <v>6.01</v>
      </c>
      <c r="M32">
        <v>1.61</v>
      </c>
      <c r="N32" s="135">
        <v>30.36</v>
      </c>
      <c r="O32" s="135">
        <v>30.37</v>
      </c>
      <c r="P32" s="135">
        <v>30.37</v>
      </c>
      <c r="Q32">
        <v>4.78</v>
      </c>
      <c r="R32">
        <v>28.3</v>
      </c>
      <c r="S32">
        <v>5.03</v>
      </c>
      <c r="T32">
        <v>0</v>
      </c>
      <c r="U32">
        <v>0</v>
      </c>
      <c r="V32">
        <v>0</v>
      </c>
      <c r="W32">
        <v>24.16</v>
      </c>
      <c r="X32">
        <v>4.83</v>
      </c>
      <c r="Y32">
        <v>10.26</v>
      </c>
      <c r="Z32">
        <v>6.31</v>
      </c>
      <c r="AA32">
        <v>19.329999999999998</v>
      </c>
      <c r="AB32">
        <v>9.67</v>
      </c>
      <c r="AC32">
        <v>0.88</v>
      </c>
      <c r="AD32">
        <v>7.51</v>
      </c>
      <c r="AE32">
        <v>7.51</v>
      </c>
    </row>
    <row r="33" spans="1:31">
      <c r="A33" t="s">
        <v>75</v>
      </c>
      <c r="B33" s="75">
        <v>219.9</v>
      </c>
      <c r="C33" s="75">
        <v>87.38</v>
      </c>
      <c r="D33" s="135">
        <f t="shared" si="0"/>
        <v>91.100000000000009</v>
      </c>
      <c r="E33" s="75"/>
      <c r="F33" s="78">
        <v>2.92</v>
      </c>
      <c r="G33" s="78">
        <v>2.92</v>
      </c>
      <c r="H33" s="78">
        <v>3</v>
      </c>
      <c r="I33">
        <v>70.72</v>
      </c>
      <c r="J33">
        <v>272.45</v>
      </c>
      <c r="K33">
        <v>80.73</v>
      </c>
      <c r="L33">
        <v>6.01</v>
      </c>
      <c r="M33">
        <v>1.61</v>
      </c>
      <c r="N33" s="135">
        <v>30.36</v>
      </c>
      <c r="O33" s="135">
        <v>30.37</v>
      </c>
      <c r="P33" s="135">
        <v>30.37</v>
      </c>
      <c r="Q33">
        <v>5.4</v>
      </c>
      <c r="R33">
        <v>37.39</v>
      </c>
      <c r="S33">
        <v>5.03</v>
      </c>
      <c r="T33">
        <v>0</v>
      </c>
      <c r="U33">
        <v>0</v>
      </c>
      <c r="V33">
        <v>0</v>
      </c>
      <c r="W33">
        <v>41.13</v>
      </c>
      <c r="X33">
        <v>8.2200000000000006</v>
      </c>
      <c r="Y33">
        <v>14.08</v>
      </c>
      <c r="Z33">
        <v>10.18</v>
      </c>
      <c r="AA33">
        <v>26</v>
      </c>
      <c r="AB33">
        <v>13</v>
      </c>
      <c r="AC33">
        <v>0.7</v>
      </c>
      <c r="AD33">
        <v>7.36</v>
      </c>
      <c r="AE33">
        <v>7.36</v>
      </c>
    </row>
    <row r="34" spans="1:31">
      <c r="A34" t="s">
        <v>76</v>
      </c>
      <c r="B34" s="75">
        <v>219.9</v>
      </c>
      <c r="C34" s="75">
        <v>87.38</v>
      </c>
      <c r="D34" s="135">
        <f t="shared" si="0"/>
        <v>91.100000000000009</v>
      </c>
      <c r="E34" s="75"/>
      <c r="F34" s="78">
        <v>4.17</v>
      </c>
      <c r="G34" s="78">
        <v>4.17</v>
      </c>
      <c r="H34" s="78">
        <v>4.2699999999999996</v>
      </c>
      <c r="I34">
        <v>70.72</v>
      </c>
      <c r="J34">
        <v>272.45</v>
      </c>
      <c r="K34">
        <v>80.73</v>
      </c>
      <c r="L34">
        <v>6.01</v>
      </c>
      <c r="M34">
        <v>1.61</v>
      </c>
      <c r="N34" s="135">
        <v>30.36</v>
      </c>
      <c r="O34" s="135">
        <v>30.37</v>
      </c>
      <c r="P34" s="135">
        <v>30.37</v>
      </c>
      <c r="Q34">
        <v>5.4</v>
      </c>
      <c r="R34">
        <v>45.77</v>
      </c>
      <c r="S34">
        <v>5.03</v>
      </c>
      <c r="T34">
        <v>0</v>
      </c>
      <c r="U34">
        <v>0</v>
      </c>
      <c r="V34">
        <v>0</v>
      </c>
      <c r="W34">
        <v>60.61</v>
      </c>
      <c r="X34">
        <v>12.12</v>
      </c>
      <c r="Y34">
        <v>18.350000000000001</v>
      </c>
      <c r="Z34">
        <v>13.5</v>
      </c>
      <c r="AA34">
        <v>36</v>
      </c>
      <c r="AB34">
        <v>18</v>
      </c>
      <c r="AC34">
        <v>0.69</v>
      </c>
      <c r="AD34">
        <v>7.38</v>
      </c>
      <c r="AE34">
        <v>7.38</v>
      </c>
    </row>
    <row r="35" spans="1:31">
      <c r="A35" t="s">
        <v>77</v>
      </c>
      <c r="B35" s="75">
        <v>219.9</v>
      </c>
      <c r="C35" s="75">
        <v>87.38</v>
      </c>
      <c r="D35" s="135">
        <f t="shared" si="0"/>
        <v>91.6</v>
      </c>
      <c r="E35" s="75"/>
      <c r="F35" s="78">
        <v>4.95</v>
      </c>
      <c r="G35" s="78">
        <v>4.95</v>
      </c>
      <c r="H35" s="78">
        <v>5.08</v>
      </c>
      <c r="I35">
        <v>70.72</v>
      </c>
      <c r="J35">
        <v>272.45</v>
      </c>
      <c r="K35">
        <v>51.67</v>
      </c>
      <c r="L35">
        <v>6.01</v>
      </c>
      <c r="M35">
        <v>1.61</v>
      </c>
      <c r="N35" s="135">
        <v>30.54</v>
      </c>
      <c r="O35" s="135">
        <v>30.53</v>
      </c>
      <c r="P35" s="135">
        <v>30.53</v>
      </c>
      <c r="Q35">
        <v>5.4</v>
      </c>
      <c r="R35">
        <v>54.39</v>
      </c>
      <c r="S35">
        <v>4.9400000000000004</v>
      </c>
      <c r="T35">
        <v>0</v>
      </c>
      <c r="U35">
        <v>0</v>
      </c>
      <c r="V35">
        <v>0</v>
      </c>
      <c r="W35">
        <v>79.23</v>
      </c>
      <c r="X35">
        <v>15.85</v>
      </c>
      <c r="Y35">
        <v>26.28</v>
      </c>
      <c r="Z35">
        <v>17.38</v>
      </c>
      <c r="AA35">
        <v>42</v>
      </c>
      <c r="AB35">
        <v>21</v>
      </c>
      <c r="AC35">
        <v>0.7</v>
      </c>
      <c r="AD35">
        <v>7.64</v>
      </c>
      <c r="AE35">
        <v>7.64</v>
      </c>
    </row>
    <row r="36" spans="1:31">
      <c r="A36" t="s">
        <v>78</v>
      </c>
      <c r="B36" s="75">
        <v>219.9</v>
      </c>
      <c r="C36" s="75">
        <v>87.38</v>
      </c>
      <c r="D36" s="135">
        <f t="shared" si="0"/>
        <v>91.6</v>
      </c>
      <c r="E36" s="75"/>
      <c r="F36" s="78">
        <v>6.74</v>
      </c>
      <c r="G36" s="78">
        <v>6.74</v>
      </c>
      <c r="H36" s="78">
        <v>6.91</v>
      </c>
      <c r="I36">
        <v>70.72</v>
      </c>
      <c r="J36">
        <v>272.45</v>
      </c>
      <c r="K36">
        <v>46.45</v>
      </c>
      <c r="L36">
        <v>6.01</v>
      </c>
      <c r="M36">
        <v>1.61</v>
      </c>
      <c r="N36" s="135">
        <v>30.54</v>
      </c>
      <c r="O36" s="135">
        <v>30.53</v>
      </c>
      <c r="P36" s="135">
        <v>30.53</v>
      </c>
      <c r="Q36">
        <v>5.4</v>
      </c>
      <c r="R36">
        <v>63.08</v>
      </c>
      <c r="S36">
        <v>4.9400000000000004</v>
      </c>
      <c r="T36">
        <v>0</v>
      </c>
      <c r="U36">
        <v>0</v>
      </c>
      <c r="V36">
        <v>0</v>
      </c>
      <c r="W36">
        <v>99.34</v>
      </c>
      <c r="X36">
        <v>19.87</v>
      </c>
      <c r="Y36">
        <v>30.95</v>
      </c>
      <c r="Z36">
        <v>20.77</v>
      </c>
      <c r="AA36">
        <v>49.34</v>
      </c>
      <c r="AB36">
        <v>24.66</v>
      </c>
      <c r="AC36">
        <v>0.69</v>
      </c>
      <c r="AD36">
        <v>7.62</v>
      </c>
      <c r="AE36">
        <v>7.62</v>
      </c>
    </row>
    <row r="37" spans="1:31">
      <c r="A37" t="s">
        <v>79</v>
      </c>
      <c r="B37" s="75">
        <v>219.9</v>
      </c>
      <c r="C37" s="75">
        <v>87.38</v>
      </c>
      <c r="D37" s="135">
        <f t="shared" si="0"/>
        <v>91.6</v>
      </c>
      <c r="E37" s="75"/>
      <c r="F37" s="78">
        <v>7.97</v>
      </c>
      <c r="G37" s="78">
        <v>7.97</v>
      </c>
      <c r="H37" s="78">
        <v>8.17</v>
      </c>
      <c r="I37">
        <v>70.72</v>
      </c>
      <c r="J37">
        <v>272.45</v>
      </c>
      <c r="K37">
        <v>46.45</v>
      </c>
      <c r="L37">
        <v>6.01</v>
      </c>
      <c r="M37">
        <v>1.61</v>
      </c>
      <c r="N37" s="135">
        <v>30.54</v>
      </c>
      <c r="O37" s="135">
        <v>30.53</v>
      </c>
      <c r="P37" s="135">
        <v>30.53</v>
      </c>
      <c r="Q37">
        <v>5.4</v>
      </c>
      <c r="R37">
        <v>68.900000000000006</v>
      </c>
      <c r="S37">
        <v>4.9400000000000004</v>
      </c>
      <c r="T37">
        <v>0</v>
      </c>
      <c r="U37">
        <v>0</v>
      </c>
      <c r="V37">
        <v>0</v>
      </c>
      <c r="W37">
        <v>120.28</v>
      </c>
      <c r="X37">
        <v>24.05</v>
      </c>
      <c r="Y37">
        <v>36.33</v>
      </c>
      <c r="Z37">
        <v>23.86</v>
      </c>
      <c r="AA37">
        <v>56.67</v>
      </c>
      <c r="AB37">
        <v>28.33</v>
      </c>
      <c r="AC37">
        <v>0.95</v>
      </c>
      <c r="AD37">
        <v>7.42</v>
      </c>
      <c r="AE37">
        <v>7.42</v>
      </c>
    </row>
    <row r="38" spans="1:31">
      <c r="A38" t="s">
        <v>80</v>
      </c>
      <c r="B38" s="75">
        <v>184.74</v>
      </c>
      <c r="C38" s="75">
        <v>74.28</v>
      </c>
      <c r="D38" s="135">
        <f t="shared" si="0"/>
        <v>91.6</v>
      </c>
      <c r="E38" s="75"/>
      <c r="F38" s="78">
        <v>9.18</v>
      </c>
      <c r="G38" s="78">
        <v>9.18</v>
      </c>
      <c r="H38" s="78">
        <v>9.41</v>
      </c>
      <c r="I38">
        <v>70.72</v>
      </c>
      <c r="J38">
        <v>272.45</v>
      </c>
      <c r="K38">
        <v>46.45</v>
      </c>
      <c r="L38">
        <v>6.01</v>
      </c>
      <c r="M38">
        <v>1.61</v>
      </c>
      <c r="N38" s="135">
        <v>30.54</v>
      </c>
      <c r="O38" s="135">
        <v>30.53</v>
      </c>
      <c r="P38" s="135">
        <v>30.53</v>
      </c>
      <c r="Q38">
        <v>5.4</v>
      </c>
      <c r="R38">
        <v>74.150000000000006</v>
      </c>
      <c r="S38">
        <v>4.9400000000000004</v>
      </c>
      <c r="T38">
        <v>0</v>
      </c>
      <c r="U38">
        <v>0</v>
      </c>
      <c r="V38">
        <v>0</v>
      </c>
      <c r="W38">
        <v>140.22999999999999</v>
      </c>
      <c r="X38">
        <v>28.04</v>
      </c>
      <c r="Y38">
        <v>45.28</v>
      </c>
      <c r="Z38">
        <v>26.51</v>
      </c>
      <c r="AA38">
        <v>60</v>
      </c>
      <c r="AB38">
        <v>30</v>
      </c>
      <c r="AC38">
        <v>0.7</v>
      </c>
      <c r="AD38">
        <v>7.14</v>
      </c>
      <c r="AE38">
        <v>7.14</v>
      </c>
    </row>
    <row r="39" spans="1:31">
      <c r="A39" t="s">
        <v>81</v>
      </c>
      <c r="B39" s="75">
        <v>184.74</v>
      </c>
      <c r="C39" s="75">
        <v>74.28</v>
      </c>
      <c r="D39" s="135">
        <f t="shared" si="0"/>
        <v>91.6</v>
      </c>
      <c r="E39" s="75"/>
      <c r="F39" s="78">
        <v>10.42</v>
      </c>
      <c r="G39" s="78">
        <v>10.42</v>
      </c>
      <c r="H39" s="78">
        <v>10.68</v>
      </c>
      <c r="I39">
        <v>70.72</v>
      </c>
      <c r="J39">
        <v>272.45</v>
      </c>
      <c r="K39">
        <v>46.45</v>
      </c>
      <c r="L39">
        <v>5.85</v>
      </c>
      <c r="M39">
        <v>1.62</v>
      </c>
      <c r="N39" s="135">
        <v>30.54</v>
      </c>
      <c r="O39" s="135">
        <v>30.53</v>
      </c>
      <c r="P39" s="135">
        <v>30.53</v>
      </c>
      <c r="Q39">
        <v>5.4</v>
      </c>
      <c r="R39">
        <v>78.42</v>
      </c>
      <c r="S39">
        <v>5.31</v>
      </c>
      <c r="T39">
        <v>0</v>
      </c>
      <c r="U39">
        <v>0</v>
      </c>
      <c r="V39">
        <v>0</v>
      </c>
      <c r="W39">
        <v>158.72999999999999</v>
      </c>
      <c r="X39">
        <v>31.75</v>
      </c>
      <c r="Y39">
        <v>49.12</v>
      </c>
      <c r="Z39">
        <v>29.76</v>
      </c>
      <c r="AA39">
        <v>65.34</v>
      </c>
      <c r="AB39">
        <v>32.659999999999997</v>
      </c>
      <c r="AC39">
        <v>0.94</v>
      </c>
      <c r="AD39">
        <v>5.54</v>
      </c>
      <c r="AE39">
        <v>5.54</v>
      </c>
    </row>
    <row r="40" spans="1:31">
      <c r="A40" t="s">
        <v>82</v>
      </c>
      <c r="B40" s="75">
        <v>184.74</v>
      </c>
      <c r="C40" s="75">
        <v>74.28</v>
      </c>
      <c r="D40" s="135">
        <f t="shared" si="0"/>
        <v>91.6</v>
      </c>
      <c r="E40" s="75"/>
      <c r="F40" s="78">
        <v>11.49</v>
      </c>
      <c r="G40" s="78">
        <v>11.49</v>
      </c>
      <c r="H40" s="78">
        <v>11.77</v>
      </c>
      <c r="I40">
        <v>70.72</v>
      </c>
      <c r="J40">
        <v>272.45</v>
      </c>
      <c r="K40">
        <v>46.45</v>
      </c>
      <c r="L40">
        <v>5.85</v>
      </c>
      <c r="M40">
        <v>2.1</v>
      </c>
      <c r="N40" s="135">
        <v>30.54</v>
      </c>
      <c r="O40" s="135">
        <v>30.53</v>
      </c>
      <c r="P40" s="135">
        <v>30.53</v>
      </c>
      <c r="Q40">
        <v>5.4</v>
      </c>
      <c r="R40">
        <v>82.55</v>
      </c>
      <c r="S40">
        <v>5.31</v>
      </c>
      <c r="T40">
        <v>0</v>
      </c>
      <c r="U40">
        <v>0</v>
      </c>
      <c r="V40">
        <v>0</v>
      </c>
      <c r="W40">
        <v>175.86</v>
      </c>
      <c r="X40">
        <v>35.17</v>
      </c>
      <c r="Y40">
        <v>54.41</v>
      </c>
      <c r="Z40">
        <v>32.24</v>
      </c>
      <c r="AA40">
        <v>72</v>
      </c>
      <c r="AB40">
        <v>36</v>
      </c>
      <c r="AC40">
        <v>0.85</v>
      </c>
      <c r="AD40">
        <v>5.23</v>
      </c>
      <c r="AE40">
        <v>5.23</v>
      </c>
    </row>
    <row r="41" spans="1:31">
      <c r="A41" t="s">
        <v>83</v>
      </c>
      <c r="B41" s="75">
        <v>199.76</v>
      </c>
      <c r="C41" s="75">
        <v>74</v>
      </c>
      <c r="D41" s="135">
        <f t="shared" si="0"/>
        <v>91.6</v>
      </c>
      <c r="E41" s="75"/>
      <c r="F41" s="78">
        <v>12.49</v>
      </c>
      <c r="G41" s="78">
        <v>12.49</v>
      </c>
      <c r="H41" s="78">
        <v>12.8</v>
      </c>
      <c r="I41">
        <v>70.72</v>
      </c>
      <c r="J41">
        <v>272.45</v>
      </c>
      <c r="K41">
        <v>46.45</v>
      </c>
      <c r="L41">
        <v>5.85</v>
      </c>
      <c r="M41">
        <v>2.11</v>
      </c>
      <c r="N41" s="135">
        <v>30.54</v>
      </c>
      <c r="O41" s="135">
        <v>30.53</v>
      </c>
      <c r="P41" s="135">
        <v>30.53</v>
      </c>
      <c r="Q41">
        <v>5.4</v>
      </c>
      <c r="R41">
        <v>90.63</v>
      </c>
      <c r="S41">
        <v>5.31</v>
      </c>
      <c r="T41">
        <v>0</v>
      </c>
      <c r="U41">
        <v>0</v>
      </c>
      <c r="V41">
        <v>0</v>
      </c>
      <c r="W41">
        <v>192.15</v>
      </c>
      <c r="X41">
        <v>38.43</v>
      </c>
      <c r="Y41">
        <v>59</v>
      </c>
      <c r="Z41">
        <v>34.51</v>
      </c>
      <c r="AA41">
        <v>75.34</v>
      </c>
      <c r="AB41">
        <v>37.659999999999997</v>
      </c>
      <c r="AC41">
        <v>0.79</v>
      </c>
      <c r="AD41">
        <v>4.32</v>
      </c>
      <c r="AE41">
        <v>4.32</v>
      </c>
    </row>
    <row r="42" spans="1:31">
      <c r="A42" t="s">
        <v>84</v>
      </c>
      <c r="B42" s="75">
        <v>199.76</v>
      </c>
      <c r="C42" s="75">
        <v>74</v>
      </c>
      <c r="D42" s="135">
        <f t="shared" si="0"/>
        <v>91.6</v>
      </c>
      <c r="E42" s="75"/>
      <c r="F42" s="78">
        <v>13.32</v>
      </c>
      <c r="G42" s="78">
        <v>13.32</v>
      </c>
      <c r="H42" s="78">
        <v>13.66</v>
      </c>
      <c r="I42">
        <v>70.72</v>
      </c>
      <c r="J42">
        <v>272.45</v>
      </c>
      <c r="K42">
        <v>46.45</v>
      </c>
      <c r="L42">
        <v>5.85</v>
      </c>
      <c r="M42">
        <v>2.13</v>
      </c>
      <c r="N42" s="135">
        <v>30.54</v>
      </c>
      <c r="O42" s="135">
        <v>30.53</v>
      </c>
      <c r="P42" s="135">
        <v>30.53</v>
      </c>
      <c r="Q42">
        <v>5.4</v>
      </c>
      <c r="R42">
        <v>98.39</v>
      </c>
      <c r="S42">
        <v>5.31</v>
      </c>
      <c r="T42">
        <v>0</v>
      </c>
      <c r="U42">
        <v>0</v>
      </c>
      <c r="V42">
        <v>0</v>
      </c>
      <c r="W42">
        <v>207.13</v>
      </c>
      <c r="X42">
        <v>41.42</v>
      </c>
      <c r="Y42">
        <v>63.17</v>
      </c>
      <c r="Z42">
        <v>36.46</v>
      </c>
      <c r="AA42">
        <v>80.67</v>
      </c>
      <c r="AB42">
        <v>40.33</v>
      </c>
      <c r="AC42">
        <v>0.88</v>
      </c>
      <c r="AD42">
        <v>4.26</v>
      </c>
      <c r="AE42">
        <v>4.26</v>
      </c>
    </row>
    <row r="43" spans="1:31">
      <c r="A43" t="s">
        <v>85</v>
      </c>
      <c r="B43" s="75">
        <v>199.76</v>
      </c>
      <c r="C43" s="75">
        <v>74</v>
      </c>
      <c r="D43" s="135">
        <f t="shared" si="0"/>
        <v>91.6</v>
      </c>
      <c r="E43" s="75"/>
      <c r="F43" s="78">
        <v>14.12</v>
      </c>
      <c r="G43" s="78">
        <v>14.12</v>
      </c>
      <c r="H43" s="78">
        <v>14.47</v>
      </c>
      <c r="I43">
        <v>70.72</v>
      </c>
      <c r="J43">
        <v>272.45</v>
      </c>
      <c r="K43">
        <v>46.45</v>
      </c>
      <c r="L43">
        <v>5.85</v>
      </c>
      <c r="M43">
        <v>2.09</v>
      </c>
      <c r="N43" s="135">
        <v>30.54</v>
      </c>
      <c r="O43" s="135">
        <v>30.53</v>
      </c>
      <c r="P43" s="135">
        <v>30.53</v>
      </c>
      <c r="Q43">
        <v>5.4</v>
      </c>
      <c r="R43">
        <v>104.98</v>
      </c>
      <c r="S43">
        <v>5.31</v>
      </c>
      <c r="T43">
        <v>0</v>
      </c>
      <c r="U43">
        <v>0</v>
      </c>
      <c r="V43">
        <v>0</v>
      </c>
      <c r="W43">
        <v>221.13</v>
      </c>
      <c r="X43">
        <v>44.22</v>
      </c>
      <c r="Y43">
        <v>68.64</v>
      </c>
      <c r="Z43">
        <v>38.450000000000003</v>
      </c>
      <c r="AA43">
        <v>86</v>
      </c>
      <c r="AB43">
        <v>43</v>
      </c>
      <c r="AC43">
        <v>0.99</v>
      </c>
      <c r="AD43">
        <v>4.0999999999999996</v>
      </c>
      <c r="AE43">
        <v>4.0999999999999996</v>
      </c>
    </row>
    <row r="44" spans="1:31">
      <c r="A44" t="s">
        <v>86</v>
      </c>
      <c r="B44" s="75">
        <v>199.76</v>
      </c>
      <c r="C44" s="75">
        <v>74</v>
      </c>
      <c r="D44" s="135">
        <f t="shared" si="0"/>
        <v>91.6</v>
      </c>
      <c r="E44" s="75"/>
      <c r="F44" s="78">
        <v>14.86</v>
      </c>
      <c r="G44" s="78">
        <v>14.86</v>
      </c>
      <c r="H44" s="78">
        <v>15.24</v>
      </c>
      <c r="I44">
        <v>70.72</v>
      </c>
      <c r="J44">
        <v>272.45</v>
      </c>
      <c r="K44">
        <v>46.45</v>
      </c>
      <c r="L44">
        <v>5.85</v>
      </c>
      <c r="M44">
        <v>2.14</v>
      </c>
      <c r="N44" s="135">
        <v>30.54</v>
      </c>
      <c r="O44" s="135">
        <v>30.53</v>
      </c>
      <c r="P44" s="135">
        <v>30.53</v>
      </c>
      <c r="Q44">
        <v>5.4</v>
      </c>
      <c r="R44">
        <v>110.27</v>
      </c>
      <c r="S44">
        <v>5.31</v>
      </c>
      <c r="T44">
        <v>0</v>
      </c>
      <c r="U44">
        <v>0</v>
      </c>
      <c r="V44">
        <v>0</v>
      </c>
      <c r="W44">
        <v>228.36</v>
      </c>
      <c r="X44">
        <v>45.67</v>
      </c>
      <c r="Y44">
        <v>74.53</v>
      </c>
      <c r="Z44">
        <v>40.22</v>
      </c>
      <c r="AA44">
        <v>86</v>
      </c>
      <c r="AB44">
        <v>43</v>
      </c>
      <c r="AC44">
        <v>0.96</v>
      </c>
      <c r="AD44">
        <v>4.17</v>
      </c>
      <c r="AE44">
        <v>4.17</v>
      </c>
    </row>
    <row r="45" spans="1:31">
      <c r="A45" t="s">
        <v>87</v>
      </c>
      <c r="B45" s="75">
        <v>199.76</v>
      </c>
      <c r="C45" s="75">
        <v>74</v>
      </c>
      <c r="D45" s="135">
        <f t="shared" si="0"/>
        <v>91.6</v>
      </c>
      <c r="E45" s="75"/>
      <c r="F45" s="78">
        <v>15.42</v>
      </c>
      <c r="G45" s="78">
        <v>15.42</v>
      </c>
      <c r="H45" s="78">
        <v>15.81</v>
      </c>
      <c r="I45">
        <v>70.72</v>
      </c>
      <c r="J45">
        <v>272.45</v>
      </c>
      <c r="K45">
        <v>46.45</v>
      </c>
      <c r="L45">
        <v>5.65</v>
      </c>
      <c r="M45">
        <v>2.17</v>
      </c>
      <c r="N45" s="135">
        <v>30.54</v>
      </c>
      <c r="O45" s="135">
        <v>30.53</v>
      </c>
      <c r="P45" s="135">
        <v>30.53</v>
      </c>
      <c r="Q45">
        <v>5.4</v>
      </c>
      <c r="R45">
        <v>118.86</v>
      </c>
      <c r="S45">
        <v>5.31</v>
      </c>
      <c r="T45">
        <v>0</v>
      </c>
      <c r="U45">
        <v>0</v>
      </c>
      <c r="V45">
        <v>0</v>
      </c>
      <c r="W45">
        <v>234.15</v>
      </c>
      <c r="X45">
        <v>46.83</v>
      </c>
      <c r="Y45">
        <v>79.14</v>
      </c>
      <c r="Z45">
        <v>41.85</v>
      </c>
      <c r="AA45">
        <v>86</v>
      </c>
      <c r="AB45">
        <v>43</v>
      </c>
      <c r="AC45">
        <v>0.9</v>
      </c>
      <c r="AD45">
        <v>4.2</v>
      </c>
      <c r="AE45">
        <v>4.2</v>
      </c>
    </row>
    <row r="46" spans="1:31">
      <c r="A46" t="s">
        <v>88</v>
      </c>
      <c r="B46" s="75">
        <v>219.9</v>
      </c>
      <c r="C46" s="75">
        <v>74</v>
      </c>
      <c r="D46" s="135">
        <f t="shared" si="0"/>
        <v>91.6</v>
      </c>
      <c r="E46" s="75"/>
      <c r="F46" s="78">
        <v>15.8</v>
      </c>
      <c r="G46" s="78">
        <v>15.8</v>
      </c>
      <c r="H46" s="78">
        <v>16.190000000000001</v>
      </c>
      <c r="I46">
        <v>70.72</v>
      </c>
      <c r="J46">
        <v>272.45</v>
      </c>
      <c r="K46">
        <v>46.45</v>
      </c>
      <c r="L46">
        <v>5.65</v>
      </c>
      <c r="M46">
        <v>2.17</v>
      </c>
      <c r="N46" s="135">
        <v>30.54</v>
      </c>
      <c r="O46" s="135">
        <v>30.53</v>
      </c>
      <c r="P46" s="135">
        <v>30.53</v>
      </c>
      <c r="Q46">
        <v>5.4</v>
      </c>
      <c r="R46">
        <v>122.32</v>
      </c>
      <c r="S46">
        <v>5.31</v>
      </c>
      <c r="T46">
        <v>0</v>
      </c>
      <c r="U46">
        <v>0</v>
      </c>
      <c r="V46">
        <v>0</v>
      </c>
      <c r="W46">
        <v>234.15</v>
      </c>
      <c r="X46">
        <v>46.83</v>
      </c>
      <c r="Y46">
        <v>81.349999999999994</v>
      </c>
      <c r="Z46">
        <v>43.31</v>
      </c>
      <c r="AA46">
        <v>85.34</v>
      </c>
      <c r="AB46">
        <v>42.66</v>
      </c>
      <c r="AC46">
        <v>0.83</v>
      </c>
      <c r="AD46">
        <v>4.28</v>
      </c>
      <c r="AE46">
        <v>4.28</v>
      </c>
    </row>
    <row r="47" spans="1:31">
      <c r="A47" t="s">
        <v>89</v>
      </c>
      <c r="B47" s="75">
        <v>200.97</v>
      </c>
      <c r="C47" s="75">
        <v>74</v>
      </c>
      <c r="D47" s="135">
        <f t="shared" si="0"/>
        <v>91.6</v>
      </c>
      <c r="E47" s="75"/>
      <c r="F47" s="78">
        <v>16.28</v>
      </c>
      <c r="G47" s="78">
        <v>16.28</v>
      </c>
      <c r="H47" s="78">
        <v>16.68</v>
      </c>
      <c r="I47">
        <v>70.72</v>
      </c>
      <c r="J47">
        <v>272.45</v>
      </c>
      <c r="K47">
        <v>46.45</v>
      </c>
      <c r="L47">
        <v>5.65</v>
      </c>
      <c r="M47">
        <v>2.19</v>
      </c>
      <c r="N47" s="135">
        <v>30.54</v>
      </c>
      <c r="O47" s="135">
        <v>30.53</v>
      </c>
      <c r="P47" s="135">
        <v>30.53</v>
      </c>
      <c r="Q47">
        <v>5.24</v>
      </c>
      <c r="R47">
        <v>125.12</v>
      </c>
      <c r="S47">
        <v>5.22</v>
      </c>
      <c r="T47">
        <v>0</v>
      </c>
      <c r="U47">
        <v>0</v>
      </c>
      <c r="V47">
        <v>0</v>
      </c>
      <c r="W47">
        <v>234.15</v>
      </c>
      <c r="X47">
        <v>46.83</v>
      </c>
      <c r="Y47">
        <v>83.61</v>
      </c>
      <c r="Z47">
        <v>44.46</v>
      </c>
      <c r="AA47">
        <v>85.34</v>
      </c>
      <c r="AB47">
        <v>42.66</v>
      </c>
      <c r="AC47">
        <v>0.82</v>
      </c>
      <c r="AD47">
        <v>4.0999999999999996</v>
      </c>
      <c r="AE47">
        <v>4.0999999999999996</v>
      </c>
    </row>
    <row r="48" spans="1:31">
      <c r="A48" t="s">
        <v>90</v>
      </c>
      <c r="B48" s="75">
        <v>200.97</v>
      </c>
      <c r="C48" s="75">
        <v>74</v>
      </c>
      <c r="D48" s="135">
        <f t="shared" si="0"/>
        <v>91.6</v>
      </c>
      <c r="E48" s="75"/>
      <c r="F48" s="78">
        <v>16.71</v>
      </c>
      <c r="G48" s="78">
        <v>16.71</v>
      </c>
      <c r="H48" s="78">
        <v>17.12</v>
      </c>
      <c r="I48">
        <v>70.72</v>
      </c>
      <c r="J48">
        <v>272.45</v>
      </c>
      <c r="K48">
        <v>46.45</v>
      </c>
      <c r="L48">
        <v>5.65</v>
      </c>
      <c r="M48">
        <v>2.23</v>
      </c>
      <c r="N48" s="135">
        <v>30.54</v>
      </c>
      <c r="O48" s="135">
        <v>30.53</v>
      </c>
      <c r="P48" s="135">
        <v>30.53</v>
      </c>
      <c r="Q48">
        <v>5.24</v>
      </c>
      <c r="R48">
        <v>127.48</v>
      </c>
      <c r="S48">
        <v>5.22</v>
      </c>
      <c r="T48">
        <v>0</v>
      </c>
      <c r="U48">
        <v>0</v>
      </c>
      <c r="V48">
        <v>0</v>
      </c>
      <c r="W48">
        <v>234.15</v>
      </c>
      <c r="X48">
        <v>46.83</v>
      </c>
      <c r="Y48">
        <v>85.02</v>
      </c>
      <c r="Z48">
        <v>45.04</v>
      </c>
      <c r="AA48">
        <v>84.67</v>
      </c>
      <c r="AB48">
        <v>42.33</v>
      </c>
      <c r="AC48">
        <v>0.79</v>
      </c>
      <c r="AD48">
        <v>4.3</v>
      </c>
      <c r="AE48">
        <v>4.3</v>
      </c>
    </row>
    <row r="49" spans="1:31">
      <c r="A49" t="s">
        <v>91</v>
      </c>
      <c r="B49" s="75">
        <v>205.81</v>
      </c>
      <c r="C49" s="75">
        <v>74</v>
      </c>
      <c r="D49" s="135">
        <f t="shared" si="0"/>
        <v>91.6</v>
      </c>
      <c r="E49" s="75"/>
      <c r="F49" s="78">
        <v>16.98</v>
      </c>
      <c r="G49" s="78">
        <v>16.98</v>
      </c>
      <c r="H49" s="78">
        <v>17.399999999999999</v>
      </c>
      <c r="I49">
        <v>70.72</v>
      </c>
      <c r="J49">
        <v>272.45</v>
      </c>
      <c r="K49">
        <v>46.45</v>
      </c>
      <c r="L49">
        <v>5.65</v>
      </c>
      <c r="M49">
        <v>2.25</v>
      </c>
      <c r="N49" s="135">
        <v>30.54</v>
      </c>
      <c r="O49" s="135">
        <v>30.53</v>
      </c>
      <c r="P49" s="135">
        <v>30.53</v>
      </c>
      <c r="Q49">
        <v>5.24</v>
      </c>
      <c r="R49">
        <v>128.49</v>
      </c>
      <c r="S49">
        <v>5.22</v>
      </c>
      <c r="T49">
        <v>0</v>
      </c>
      <c r="U49">
        <v>0</v>
      </c>
      <c r="V49">
        <v>0</v>
      </c>
      <c r="W49">
        <v>234.15</v>
      </c>
      <c r="X49">
        <v>46.83</v>
      </c>
      <c r="Y49">
        <v>85.56</v>
      </c>
      <c r="Z49">
        <v>46.64</v>
      </c>
      <c r="AA49">
        <v>84.67</v>
      </c>
      <c r="AB49">
        <v>42.33</v>
      </c>
      <c r="AC49">
        <v>0.99</v>
      </c>
      <c r="AD49">
        <v>4.13</v>
      </c>
      <c r="AE49">
        <v>4.13</v>
      </c>
    </row>
    <row r="50" spans="1:31">
      <c r="A50" t="s">
        <v>92</v>
      </c>
      <c r="B50" s="75">
        <v>210.65</v>
      </c>
      <c r="C50" s="75">
        <v>74</v>
      </c>
      <c r="D50" s="135">
        <f t="shared" si="0"/>
        <v>91.6</v>
      </c>
      <c r="E50" s="75"/>
      <c r="F50" s="78">
        <v>17.149999999999999</v>
      </c>
      <c r="G50" s="78">
        <v>17.149999999999999</v>
      </c>
      <c r="H50" s="78">
        <v>17.59</v>
      </c>
      <c r="I50">
        <v>70.72</v>
      </c>
      <c r="J50">
        <v>272.45</v>
      </c>
      <c r="K50">
        <v>46.45</v>
      </c>
      <c r="L50">
        <v>5.65</v>
      </c>
      <c r="M50">
        <v>2.29</v>
      </c>
      <c r="N50" s="135">
        <v>30.54</v>
      </c>
      <c r="O50" s="135">
        <v>30.53</v>
      </c>
      <c r="P50" s="135">
        <v>30.53</v>
      </c>
      <c r="Q50">
        <v>5.24</v>
      </c>
      <c r="R50">
        <v>128.91999999999999</v>
      </c>
      <c r="S50">
        <v>5.22</v>
      </c>
      <c r="T50">
        <v>0</v>
      </c>
      <c r="U50">
        <v>0</v>
      </c>
      <c r="V50">
        <v>0</v>
      </c>
      <c r="W50">
        <v>234.15</v>
      </c>
      <c r="X50">
        <v>46.83</v>
      </c>
      <c r="Y50">
        <v>85.8</v>
      </c>
      <c r="Z50">
        <v>46.3</v>
      </c>
      <c r="AA50">
        <v>84</v>
      </c>
      <c r="AB50">
        <v>42</v>
      </c>
      <c r="AC50">
        <v>0.81</v>
      </c>
      <c r="AD50">
        <v>4.29</v>
      </c>
      <c r="AE50">
        <v>4.29</v>
      </c>
    </row>
    <row r="51" spans="1:31">
      <c r="A51" t="s">
        <v>93</v>
      </c>
      <c r="B51" s="75">
        <v>210.65</v>
      </c>
      <c r="C51" s="75">
        <v>74</v>
      </c>
      <c r="D51" s="135">
        <f t="shared" si="0"/>
        <v>91.6</v>
      </c>
      <c r="E51" s="75"/>
      <c r="F51" s="78">
        <v>17.22</v>
      </c>
      <c r="G51" s="78">
        <v>17.22</v>
      </c>
      <c r="H51" s="78">
        <v>17.649999999999999</v>
      </c>
      <c r="I51">
        <v>66.540000000000006</v>
      </c>
      <c r="J51">
        <v>272.45</v>
      </c>
      <c r="K51">
        <v>46.45</v>
      </c>
      <c r="L51">
        <v>5.65</v>
      </c>
      <c r="M51">
        <v>2.3199999999999998</v>
      </c>
      <c r="N51" s="135">
        <v>30.54</v>
      </c>
      <c r="O51" s="135">
        <v>30.53</v>
      </c>
      <c r="P51" s="135">
        <v>30.53</v>
      </c>
      <c r="Q51">
        <v>5.24</v>
      </c>
      <c r="R51">
        <v>118.94</v>
      </c>
      <c r="S51">
        <v>5.22</v>
      </c>
      <c r="T51">
        <v>0</v>
      </c>
      <c r="U51">
        <v>0</v>
      </c>
      <c r="V51">
        <v>0</v>
      </c>
      <c r="W51">
        <v>234.15</v>
      </c>
      <c r="X51">
        <v>46.83</v>
      </c>
      <c r="Y51">
        <v>86.22</v>
      </c>
      <c r="Z51">
        <v>46.69</v>
      </c>
      <c r="AA51">
        <v>84</v>
      </c>
      <c r="AB51">
        <v>42</v>
      </c>
      <c r="AC51">
        <v>0.92</v>
      </c>
      <c r="AD51">
        <v>4.32</v>
      </c>
      <c r="AE51">
        <v>4.32</v>
      </c>
    </row>
    <row r="52" spans="1:31">
      <c r="A52" t="s">
        <v>94</v>
      </c>
      <c r="B52" s="75">
        <v>219.9</v>
      </c>
      <c r="C52" s="75">
        <v>74</v>
      </c>
      <c r="D52" s="135">
        <f t="shared" si="0"/>
        <v>91.6</v>
      </c>
      <c r="E52" s="75"/>
      <c r="F52" s="78">
        <v>17.23</v>
      </c>
      <c r="G52" s="78">
        <v>17.23</v>
      </c>
      <c r="H52" s="78">
        <v>17.66</v>
      </c>
      <c r="I52">
        <v>66.540000000000006</v>
      </c>
      <c r="J52">
        <v>272.45</v>
      </c>
      <c r="K52">
        <v>46.45</v>
      </c>
      <c r="L52">
        <v>5.65</v>
      </c>
      <c r="M52">
        <v>2.33</v>
      </c>
      <c r="N52" s="135">
        <v>30.54</v>
      </c>
      <c r="O52" s="135">
        <v>30.53</v>
      </c>
      <c r="P52" s="135">
        <v>30.53</v>
      </c>
      <c r="Q52">
        <v>5.24</v>
      </c>
      <c r="R52">
        <v>119.78</v>
      </c>
      <c r="S52">
        <v>5.22</v>
      </c>
      <c r="T52">
        <v>0</v>
      </c>
      <c r="U52">
        <v>0</v>
      </c>
      <c r="V52">
        <v>0</v>
      </c>
      <c r="W52">
        <v>234.15</v>
      </c>
      <c r="X52">
        <v>46.83</v>
      </c>
      <c r="Y52">
        <v>86.61</v>
      </c>
      <c r="Z52">
        <v>45.99</v>
      </c>
      <c r="AA52">
        <v>84</v>
      </c>
      <c r="AB52">
        <v>42</v>
      </c>
      <c r="AC52">
        <v>0.87</v>
      </c>
      <c r="AD52">
        <v>4.09</v>
      </c>
      <c r="AE52">
        <v>4.09</v>
      </c>
    </row>
    <row r="53" spans="1:31">
      <c r="A53" t="s">
        <v>95</v>
      </c>
      <c r="B53" s="75">
        <v>165.12</v>
      </c>
      <c r="C53" s="75">
        <v>50.15</v>
      </c>
      <c r="D53" s="135">
        <f t="shared" si="0"/>
        <v>91.6</v>
      </c>
      <c r="E53" s="75"/>
      <c r="F53" s="78">
        <v>17.25</v>
      </c>
      <c r="G53" s="78">
        <v>17.25</v>
      </c>
      <c r="H53" s="78">
        <v>17.68</v>
      </c>
      <c r="I53">
        <v>70.72</v>
      </c>
      <c r="J53">
        <v>272.45</v>
      </c>
      <c r="K53">
        <v>46.45</v>
      </c>
      <c r="L53">
        <v>5.65</v>
      </c>
      <c r="M53">
        <v>2.35</v>
      </c>
      <c r="N53" s="135">
        <v>30.54</v>
      </c>
      <c r="O53" s="135">
        <v>30.53</v>
      </c>
      <c r="P53" s="135">
        <v>30.53</v>
      </c>
      <c r="Q53">
        <v>5.24</v>
      </c>
      <c r="R53">
        <v>119.43</v>
      </c>
      <c r="S53">
        <v>5.22</v>
      </c>
      <c r="T53">
        <v>0</v>
      </c>
      <c r="U53">
        <v>0</v>
      </c>
      <c r="V53">
        <v>0</v>
      </c>
      <c r="W53">
        <v>234.15</v>
      </c>
      <c r="X53">
        <v>46.83</v>
      </c>
      <c r="Y53">
        <v>87.39</v>
      </c>
      <c r="Z53">
        <v>46.32</v>
      </c>
      <c r="AA53">
        <v>84</v>
      </c>
      <c r="AB53">
        <v>42</v>
      </c>
      <c r="AC53">
        <v>0.89</v>
      </c>
      <c r="AD53">
        <v>4.2300000000000004</v>
      </c>
      <c r="AE53">
        <v>4.2300000000000004</v>
      </c>
    </row>
    <row r="54" spans="1:31">
      <c r="A54" t="s">
        <v>96</v>
      </c>
      <c r="B54" s="75">
        <v>143.81</v>
      </c>
      <c r="C54" s="75">
        <v>50.15</v>
      </c>
      <c r="D54" s="135">
        <f t="shared" si="0"/>
        <v>91.6</v>
      </c>
      <c r="E54" s="75"/>
      <c r="F54" s="78">
        <v>17.059999999999999</v>
      </c>
      <c r="G54" s="78">
        <v>17.059999999999999</v>
      </c>
      <c r="H54" s="78">
        <v>17.48</v>
      </c>
      <c r="I54">
        <v>70.72</v>
      </c>
      <c r="J54">
        <v>272.45</v>
      </c>
      <c r="K54">
        <v>46.45</v>
      </c>
      <c r="L54">
        <v>5.65</v>
      </c>
      <c r="M54">
        <v>2.39</v>
      </c>
      <c r="N54" s="135">
        <v>30.54</v>
      </c>
      <c r="O54" s="135">
        <v>30.53</v>
      </c>
      <c r="P54" s="135">
        <v>30.53</v>
      </c>
      <c r="Q54">
        <v>5.24</v>
      </c>
      <c r="R54">
        <v>118.6</v>
      </c>
      <c r="S54">
        <v>5.22</v>
      </c>
      <c r="T54">
        <v>0</v>
      </c>
      <c r="U54">
        <v>0</v>
      </c>
      <c r="V54">
        <v>0</v>
      </c>
      <c r="W54">
        <v>234.15</v>
      </c>
      <c r="X54">
        <v>46.83</v>
      </c>
      <c r="Y54">
        <v>87.39</v>
      </c>
      <c r="Z54">
        <v>46.81</v>
      </c>
      <c r="AA54">
        <v>84</v>
      </c>
      <c r="AB54">
        <v>42</v>
      </c>
      <c r="AC54">
        <v>0.67</v>
      </c>
      <c r="AD54">
        <v>4.2</v>
      </c>
      <c r="AE54">
        <v>4.2</v>
      </c>
    </row>
    <row r="55" spans="1:31">
      <c r="A55" t="s">
        <v>97</v>
      </c>
      <c r="B55" s="75">
        <v>143.81</v>
      </c>
      <c r="C55" s="75">
        <v>50.15</v>
      </c>
      <c r="D55" s="135">
        <f t="shared" si="0"/>
        <v>91.6</v>
      </c>
      <c r="E55" s="75"/>
      <c r="F55" s="78">
        <v>17</v>
      </c>
      <c r="G55" s="78">
        <v>17</v>
      </c>
      <c r="H55" s="78">
        <v>17.43</v>
      </c>
      <c r="I55">
        <v>70.72</v>
      </c>
      <c r="J55">
        <v>272.45</v>
      </c>
      <c r="K55">
        <v>46.45</v>
      </c>
      <c r="L55">
        <v>5.65</v>
      </c>
      <c r="M55">
        <v>2.4500000000000002</v>
      </c>
      <c r="N55" s="135">
        <v>30.54</v>
      </c>
      <c r="O55" s="135">
        <v>30.53</v>
      </c>
      <c r="P55" s="135">
        <v>30.53</v>
      </c>
      <c r="Q55">
        <v>5.4</v>
      </c>
      <c r="R55">
        <v>117.17</v>
      </c>
      <c r="S55">
        <v>5.31</v>
      </c>
      <c r="T55">
        <v>0</v>
      </c>
      <c r="U55">
        <v>0</v>
      </c>
      <c r="V55">
        <v>0</v>
      </c>
      <c r="W55">
        <v>234.15</v>
      </c>
      <c r="X55">
        <v>46.83</v>
      </c>
      <c r="Y55">
        <v>87.61</v>
      </c>
      <c r="Z55">
        <v>47.55</v>
      </c>
      <c r="AA55">
        <v>84</v>
      </c>
      <c r="AB55">
        <v>42</v>
      </c>
      <c r="AC55">
        <v>0.67</v>
      </c>
      <c r="AD55">
        <v>4.26</v>
      </c>
      <c r="AE55">
        <v>4.26</v>
      </c>
    </row>
    <row r="56" spans="1:31">
      <c r="A56" t="s">
        <v>98</v>
      </c>
      <c r="B56" s="75">
        <v>143.81</v>
      </c>
      <c r="C56" s="75">
        <v>50.15</v>
      </c>
      <c r="D56" s="135">
        <f t="shared" si="0"/>
        <v>91.6</v>
      </c>
      <c r="E56" s="75"/>
      <c r="F56" s="78">
        <v>16.77</v>
      </c>
      <c r="G56" s="78">
        <v>16.77</v>
      </c>
      <c r="H56" s="78">
        <v>17.190000000000001</v>
      </c>
      <c r="I56">
        <v>70.72</v>
      </c>
      <c r="J56">
        <v>272.45</v>
      </c>
      <c r="K56">
        <v>46.45</v>
      </c>
      <c r="L56">
        <v>5.65</v>
      </c>
      <c r="M56">
        <v>2.4900000000000002</v>
      </c>
      <c r="N56" s="135">
        <v>30.54</v>
      </c>
      <c r="O56" s="135">
        <v>30.53</v>
      </c>
      <c r="P56" s="135">
        <v>30.53</v>
      </c>
      <c r="Q56">
        <v>5.4</v>
      </c>
      <c r="R56">
        <v>115.28</v>
      </c>
      <c r="S56">
        <v>5.31</v>
      </c>
      <c r="T56">
        <v>0</v>
      </c>
      <c r="U56">
        <v>0</v>
      </c>
      <c r="V56">
        <v>0</v>
      </c>
      <c r="W56">
        <v>234.15</v>
      </c>
      <c r="X56">
        <v>46.83</v>
      </c>
      <c r="Y56">
        <v>87</v>
      </c>
      <c r="Z56">
        <v>46.04</v>
      </c>
      <c r="AA56">
        <v>84</v>
      </c>
      <c r="AB56">
        <v>42</v>
      </c>
      <c r="AC56">
        <v>0.8</v>
      </c>
      <c r="AD56">
        <v>4.24</v>
      </c>
      <c r="AE56">
        <v>4.24</v>
      </c>
    </row>
    <row r="57" spans="1:31">
      <c r="A57" t="s">
        <v>99</v>
      </c>
      <c r="B57" s="75">
        <v>141.88</v>
      </c>
      <c r="C57" s="75">
        <v>50.05</v>
      </c>
      <c r="D57" s="135">
        <f t="shared" si="0"/>
        <v>91.6</v>
      </c>
      <c r="E57" s="75"/>
      <c r="F57" s="78">
        <v>16.47</v>
      </c>
      <c r="G57" s="78">
        <v>16.47</v>
      </c>
      <c r="H57" s="78">
        <v>16.88</v>
      </c>
      <c r="I57">
        <v>70.72</v>
      </c>
      <c r="J57">
        <v>272.45</v>
      </c>
      <c r="K57">
        <v>46.45</v>
      </c>
      <c r="L57">
        <v>5.65</v>
      </c>
      <c r="M57">
        <v>2.5299999999999998</v>
      </c>
      <c r="N57" s="135">
        <v>30.54</v>
      </c>
      <c r="O57" s="135">
        <v>30.53</v>
      </c>
      <c r="P57" s="135">
        <v>30.53</v>
      </c>
      <c r="Q57">
        <v>5.4</v>
      </c>
      <c r="R57">
        <v>98.01</v>
      </c>
      <c r="S57">
        <v>5.31</v>
      </c>
      <c r="T57">
        <v>0</v>
      </c>
      <c r="U57">
        <v>0</v>
      </c>
      <c r="V57">
        <v>0</v>
      </c>
      <c r="W57">
        <v>234.15</v>
      </c>
      <c r="X57">
        <v>46.83</v>
      </c>
      <c r="Y57">
        <v>86.45</v>
      </c>
      <c r="Z57">
        <v>46.44</v>
      </c>
      <c r="AA57">
        <v>84</v>
      </c>
      <c r="AB57">
        <v>42</v>
      </c>
      <c r="AC57">
        <v>0.8</v>
      </c>
      <c r="AD57">
        <v>4.04</v>
      </c>
      <c r="AE57">
        <v>4.04</v>
      </c>
    </row>
    <row r="58" spans="1:31">
      <c r="A58" t="s">
        <v>100</v>
      </c>
      <c r="B58" s="75">
        <v>141.88</v>
      </c>
      <c r="C58" s="75">
        <v>50.05</v>
      </c>
      <c r="D58" s="135">
        <f t="shared" si="0"/>
        <v>91.6</v>
      </c>
      <c r="E58" s="75"/>
      <c r="F58" s="78">
        <v>16.079999999999998</v>
      </c>
      <c r="G58" s="78">
        <v>16.079999999999998</v>
      </c>
      <c r="H58" s="78">
        <v>16.48</v>
      </c>
      <c r="I58">
        <v>70.72</v>
      </c>
      <c r="J58">
        <v>272.45</v>
      </c>
      <c r="K58">
        <v>46.45</v>
      </c>
      <c r="L58">
        <v>5.65</v>
      </c>
      <c r="M58">
        <v>3.41</v>
      </c>
      <c r="N58" s="135">
        <v>30.54</v>
      </c>
      <c r="O58" s="135">
        <v>30.53</v>
      </c>
      <c r="P58" s="135">
        <v>30.53</v>
      </c>
      <c r="Q58">
        <v>5.4</v>
      </c>
      <c r="R58">
        <v>95.21</v>
      </c>
      <c r="S58">
        <v>5.31</v>
      </c>
      <c r="T58">
        <v>0</v>
      </c>
      <c r="U58">
        <v>0</v>
      </c>
      <c r="V58">
        <v>0</v>
      </c>
      <c r="W58">
        <v>234.15</v>
      </c>
      <c r="X58">
        <v>46.83</v>
      </c>
      <c r="Y58">
        <v>86.08</v>
      </c>
      <c r="Z58">
        <v>44.43</v>
      </c>
      <c r="AA58">
        <v>84.67</v>
      </c>
      <c r="AB58">
        <v>42.33</v>
      </c>
      <c r="AC58">
        <v>0.89</v>
      </c>
      <c r="AD58">
        <v>4.21</v>
      </c>
      <c r="AE58">
        <v>4.21</v>
      </c>
    </row>
    <row r="59" spans="1:31">
      <c r="A59" t="s">
        <v>101</v>
      </c>
      <c r="B59" s="75">
        <v>141.88</v>
      </c>
      <c r="C59" s="75">
        <v>50.05</v>
      </c>
      <c r="D59" s="135">
        <f t="shared" si="0"/>
        <v>91.6</v>
      </c>
      <c r="E59" s="75"/>
      <c r="F59" s="78">
        <v>15.65</v>
      </c>
      <c r="G59" s="78">
        <v>15.65</v>
      </c>
      <c r="H59" s="78">
        <v>16.04</v>
      </c>
      <c r="I59">
        <v>70.72</v>
      </c>
      <c r="J59">
        <v>272.45</v>
      </c>
      <c r="K59">
        <v>46.45</v>
      </c>
      <c r="L59">
        <v>5.84</v>
      </c>
      <c r="M59">
        <v>4.4800000000000004</v>
      </c>
      <c r="N59" s="135">
        <v>30.54</v>
      </c>
      <c r="O59" s="135">
        <v>30.53</v>
      </c>
      <c r="P59" s="135">
        <v>30.53</v>
      </c>
      <c r="Q59">
        <v>5.4</v>
      </c>
      <c r="R59">
        <v>91.91</v>
      </c>
      <c r="S59">
        <v>5.31</v>
      </c>
      <c r="T59">
        <v>0</v>
      </c>
      <c r="U59">
        <v>0</v>
      </c>
      <c r="V59">
        <v>0</v>
      </c>
      <c r="W59">
        <v>230.55</v>
      </c>
      <c r="X59">
        <v>46.11</v>
      </c>
      <c r="Y59">
        <v>85.19</v>
      </c>
      <c r="Z59">
        <v>42.09</v>
      </c>
      <c r="AA59">
        <v>84.67</v>
      </c>
      <c r="AB59">
        <v>42.33</v>
      </c>
      <c r="AC59">
        <v>0.87</v>
      </c>
      <c r="AD59">
        <v>4.21</v>
      </c>
      <c r="AE59">
        <v>4.21</v>
      </c>
    </row>
    <row r="60" spans="1:31">
      <c r="A60" t="s">
        <v>102</v>
      </c>
      <c r="B60" s="75">
        <v>141.88</v>
      </c>
      <c r="C60" s="75">
        <v>50.05</v>
      </c>
      <c r="D60" s="135">
        <f t="shared" si="0"/>
        <v>91.6</v>
      </c>
      <c r="E60" s="75"/>
      <c r="F60" s="78">
        <v>15.18</v>
      </c>
      <c r="G60" s="78">
        <v>15.18</v>
      </c>
      <c r="H60" s="78">
        <v>15.57</v>
      </c>
      <c r="I60">
        <v>70.72</v>
      </c>
      <c r="J60">
        <v>272.45</v>
      </c>
      <c r="K60">
        <v>46.45</v>
      </c>
      <c r="L60">
        <v>5.84</v>
      </c>
      <c r="M60">
        <v>5.47</v>
      </c>
      <c r="N60" s="135">
        <v>30.54</v>
      </c>
      <c r="O60" s="135">
        <v>30.53</v>
      </c>
      <c r="P60" s="135">
        <v>30.53</v>
      </c>
      <c r="Q60">
        <v>5.4</v>
      </c>
      <c r="R60">
        <v>87.99</v>
      </c>
      <c r="S60">
        <v>5.31</v>
      </c>
      <c r="T60">
        <v>0</v>
      </c>
      <c r="U60">
        <v>0</v>
      </c>
      <c r="V60">
        <v>0</v>
      </c>
      <c r="W60">
        <v>226.75</v>
      </c>
      <c r="X60">
        <v>45.35</v>
      </c>
      <c r="Y60">
        <v>84.38</v>
      </c>
      <c r="Z60">
        <v>39.56</v>
      </c>
      <c r="AA60">
        <v>85.34</v>
      </c>
      <c r="AB60">
        <v>42.66</v>
      </c>
      <c r="AC60">
        <v>0.67</v>
      </c>
      <c r="AD60">
        <v>4.16</v>
      </c>
      <c r="AE60">
        <v>4.16</v>
      </c>
    </row>
    <row r="61" spans="1:31">
      <c r="A61" t="s">
        <v>103</v>
      </c>
      <c r="B61" s="75">
        <v>188.36</v>
      </c>
      <c r="C61" s="75">
        <v>50.05</v>
      </c>
      <c r="D61" s="135">
        <f t="shared" si="0"/>
        <v>91.6</v>
      </c>
      <c r="E61" s="75"/>
      <c r="F61" s="78">
        <v>14.63</v>
      </c>
      <c r="G61" s="78">
        <v>14.63</v>
      </c>
      <c r="H61" s="78">
        <v>15</v>
      </c>
      <c r="I61">
        <v>70.72</v>
      </c>
      <c r="J61">
        <v>272.45</v>
      </c>
      <c r="K61">
        <v>46.45</v>
      </c>
      <c r="L61">
        <v>5.84</v>
      </c>
      <c r="M61">
        <v>6.03</v>
      </c>
      <c r="N61" s="135">
        <v>30.54</v>
      </c>
      <c r="O61" s="135">
        <v>30.53</v>
      </c>
      <c r="P61" s="135">
        <v>30.53</v>
      </c>
      <c r="Q61">
        <v>5.4</v>
      </c>
      <c r="R61">
        <v>84.96</v>
      </c>
      <c r="S61">
        <v>5.59</v>
      </c>
      <c r="T61">
        <v>0</v>
      </c>
      <c r="U61">
        <v>0</v>
      </c>
      <c r="V61">
        <v>0</v>
      </c>
      <c r="W61">
        <v>220.98</v>
      </c>
      <c r="X61">
        <v>44.19</v>
      </c>
      <c r="Y61">
        <v>74.06</v>
      </c>
      <c r="Z61">
        <v>36.880000000000003</v>
      </c>
      <c r="AA61">
        <v>85.34</v>
      </c>
      <c r="AB61">
        <v>42.66</v>
      </c>
      <c r="AC61">
        <v>0.84</v>
      </c>
      <c r="AD61">
        <v>4.25</v>
      </c>
      <c r="AE61">
        <v>4.25</v>
      </c>
    </row>
    <row r="62" spans="1:31">
      <c r="A62" t="s">
        <v>104</v>
      </c>
      <c r="B62" s="75">
        <v>188.36</v>
      </c>
      <c r="C62" s="75">
        <v>50.05</v>
      </c>
      <c r="D62" s="135">
        <f t="shared" si="0"/>
        <v>91.6</v>
      </c>
      <c r="E62" s="75"/>
      <c r="F62" s="78">
        <v>13.91</v>
      </c>
      <c r="G62" s="78">
        <v>13.91</v>
      </c>
      <c r="H62" s="78">
        <v>14.26</v>
      </c>
      <c r="I62">
        <v>70.72</v>
      </c>
      <c r="J62">
        <v>272.45</v>
      </c>
      <c r="K62">
        <v>46.45</v>
      </c>
      <c r="L62">
        <v>5.84</v>
      </c>
      <c r="M62">
        <v>7.23</v>
      </c>
      <c r="N62" s="135">
        <v>30.54</v>
      </c>
      <c r="O62" s="135">
        <v>30.53</v>
      </c>
      <c r="P62" s="135">
        <v>30.53</v>
      </c>
      <c r="Q62">
        <v>5.4</v>
      </c>
      <c r="R62">
        <v>81.38</v>
      </c>
      <c r="S62">
        <v>5.59</v>
      </c>
      <c r="T62">
        <v>0</v>
      </c>
      <c r="U62">
        <v>0</v>
      </c>
      <c r="V62">
        <v>0</v>
      </c>
      <c r="W62">
        <v>216.41</v>
      </c>
      <c r="X62">
        <v>43.28</v>
      </c>
      <c r="Y62">
        <v>71.84</v>
      </c>
      <c r="Z62">
        <v>33.81</v>
      </c>
      <c r="AA62">
        <v>74.34</v>
      </c>
      <c r="AB62">
        <v>37.17</v>
      </c>
      <c r="AC62">
        <v>1</v>
      </c>
      <c r="AD62">
        <v>4.22</v>
      </c>
      <c r="AE62">
        <v>4.22</v>
      </c>
    </row>
    <row r="63" spans="1:31">
      <c r="A63" t="s">
        <v>105</v>
      </c>
      <c r="B63" s="75">
        <v>200.53</v>
      </c>
      <c r="C63" s="75">
        <v>73.73</v>
      </c>
      <c r="D63" s="135">
        <f t="shared" si="0"/>
        <v>91.6</v>
      </c>
      <c r="E63" s="75"/>
      <c r="F63" s="78">
        <v>13.21</v>
      </c>
      <c r="G63" s="78">
        <v>13.21</v>
      </c>
      <c r="H63" s="78">
        <v>13.54</v>
      </c>
      <c r="I63">
        <v>70.72</v>
      </c>
      <c r="J63">
        <v>272.45</v>
      </c>
      <c r="K63">
        <v>46.45</v>
      </c>
      <c r="L63">
        <v>5.84</v>
      </c>
      <c r="M63">
        <v>6.83</v>
      </c>
      <c r="N63" s="135">
        <v>30.54</v>
      </c>
      <c r="O63" s="135">
        <v>30.53</v>
      </c>
      <c r="P63" s="135">
        <v>30.53</v>
      </c>
      <c r="Q63">
        <v>5.63</v>
      </c>
      <c r="R63">
        <v>56.38</v>
      </c>
      <c r="S63">
        <v>5.59</v>
      </c>
      <c r="T63">
        <v>0</v>
      </c>
      <c r="U63">
        <v>0</v>
      </c>
      <c r="V63">
        <v>0</v>
      </c>
      <c r="W63">
        <v>204.68</v>
      </c>
      <c r="X63">
        <v>40.94</v>
      </c>
      <c r="Y63">
        <v>67.22</v>
      </c>
      <c r="Z63">
        <v>30.97</v>
      </c>
      <c r="AA63">
        <v>76.12</v>
      </c>
      <c r="AB63">
        <v>38.049999999999997</v>
      </c>
      <c r="AC63">
        <v>0.78</v>
      </c>
      <c r="AD63">
        <v>4.29</v>
      </c>
      <c r="AE63">
        <v>4.29</v>
      </c>
    </row>
    <row r="64" spans="1:31">
      <c r="A64" t="s">
        <v>106</v>
      </c>
      <c r="B64" s="75">
        <v>200.53</v>
      </c>
      <c r="C64" s="75">
        <v>73.73</v>
      </c>
      <c r="D64" s="135">
        <f t="shared" si="0"/>
        <v>91.6</v>
      </c>
      <c r="E64" s="75"/>
      <c r="F64" s="78">
        <v>12.4</v>
      </c>
      <c r="G64" s="78">
        <v>12.4</v>
      </c>
      <c r="H64" s="78">
        <v>12.71</v>
      </c>
      <c r="I64">
        <v>70.72</v>
      </c>
      <c r="J64">
        <v>272.45</v>
      </c>
      <c r="K64">
        <v>46.45</v>
      </c>
      <c r="L64">
        <v>5.84</v>
      </c>
      <c r="M64">
        <v>6.43</v>
      </c>
      <c r="N64" s="135">
        <v>30.54</v>
      </c>
      <c r="O64" s="135">
        <v>30.53</v>
      </c>
      <c r="P64" s="135">
        <v>30.53</v>
      </c>
      <c r="Q64">
        <v>5.63</v>
      </c>
      <c r="R64">
        <v>54.43</v>
      </c>
      <c r="S64">
        <v>5.59</v>
      </c>
      <c r="T64">
        <v>0</v>
      </c>
      <c r="U64">
        <v>0</v>
      </c>
      <c r="V64">
        <v>0</v>
      </c>
      <c r="W64">
        <v>189.75</v>
      </c>
      <c r="X64">
        <v>37.950000000000003</v>
      </c>
      <c r="Y64">
        <v>61.46</v>
      </c>
      <c r="Z64">
        <v>28.02</v>
      </c>
      <c r="AA64">
        <v>64.86</v>
      </c>
      <c r="AB64">
        <v>32.43</v>
      </c>
      <c r="AC64">
        <v>0.69</v>
      </c>
      <c r="AD64">
        <v>4.2699999999999996</v>
      </c>
      <c r="AE64">
        <v>4.2699999999999996</v>
      </c>
    </row>
    <row r="65" spans="1:31">
      <c r="A65" t="s">
        <v>107</v>
      </c>
      <c r="B65" s="75">
        <v>218.81</v>
      </c>
      <c r="C65" s="75">
        <v>73.73</v>
      </c>
      <c r="D65" s="135">
        <f t="shared" si="0"/>
        <v>91.6</v>
      </c>
      <c r="E65" s="75"/>
      <c r="F65" s="78">
        <v>11.47</v>
      </c>
      <c r="G65" s="78">
        <v>11.47</v>
      </c>
      <c r="H65" s="78">
        <v>11.76</v>
      </c>
      <c r="I65">
        <v>70.72</v>
      </c>
      <c r="J65">
        <v>272.45</v>
      </c>
      <c r="K65">
        <v>46.45</v>
      </c>
      <c r="L65">
        <v>5.84</v>
      </c>
      <c r="M65">
        <v>6.1</v>
      </c>
      <c r="N65" s="135">
        <v>30.54</v>
      </c>
      <c r="O65" s="135">
        <v>30.53</v>
      </c>
      <c r="P65" s="135">
        <v>30.53</v>
      </c>
      <c r="Q65">
        <v>5.63</v>
      </c>
      <c r="R65">
        <v>52.21</v>
      </c>
      <c r="S65">
        <v>5.59</v>
      </c>
      <c r="T65">
        <v>0</v>
      </c>
      <c r="U65">
        <v>0</v>
      </c>
      <c r="V65">
        <v>0</v>
      </c>
      <c r="W65">
        <v>173.5</v>
      </c>
      <c r="X65">
        <v>34.700000000000003</v>
      </c>
      <c r="Y65">
        <v>57.92</v>
      </c>
      <c r="Z65">
        <v>25.05</v>
      </c>
      <c r="AA65">
        <v>66.13</v>
      </c>
      <c r="AB65">
        <v>33.06</v>
      </c>
      <c r="AC65">
        <v>0.94</v>
      </c>
      <c r="AD65">
        <v>4.3099999999999996</v>
      </c>
      <c r="AE65">
        <v>4.3099999999999996</v>
      </c>
    </row>
    <row r="66" spans="1:31">
      <c r="A66" t="s">
        <v>108</v>
      </c>
      <c r="B66" s="75">
        <v>218.81</v>
      </c>
      <c r="C66" s="75">
        <v>73.73</v>
      </c>
      <c r="D66" s="135">
        <f t="shared" si="0"/>
        <v>91.6</v>
      </c>
      <c r="E66" s="75"/>
      <c r="F66" s="78">
        <v>10.4</v>
      </c>
      <c r="G66" s="78">
        <v>10.4</v>
      </c>
      <c r="H66" s="78">
        <v>10.66</v>
      </c>
      <c r="I66">
        <v>70.72</v>
      </c>
      <c r="J66">
        <v>272.45</v>
      </c>
      <c r="K66">
        <v>46.45</v>
      </c>
      <c r="L66">
        <v>5.84</v>
      </c>
      <c r="M66">
        <v>5.65</v>
      </c>
      <c r="N66" s="135">
        <v>30.54</v>
      </c>
      <c r="O66" s="135">
        <v>30.53</v>
      </c>
      <c r="P66" s="135">
        <v>30.53</v>
      </c>
      <c r="Q66">
        <v>5.63</v>
      </c>
      <c r="R66">
        <v>49.3</v>
      </c>
      <c r="S66">
        <v>5.59</v>
      </c>
      <c r="T66">
        <v>0</v>
      </c>
      <c r="U66">
        <v>0</v>
      </c>
      <c r="V66">
        <v>0</v>
      </c>
      <c r="W66">
        <v>156.72</v>
      </c>
      <c r="X66">
        <v>31.34</v>
      </c>
      <c r="Y66">
        <v>53.98</v>
      </c>
      <c r="Z66">
        <v>22.1</v>
      </c>
      <c r="AA66">
        <v>56.87</v>
      </c>
      <c r="AB66">
        <v>28.43</v>
      </c>
      <c r="AC66">
        <v>0.69</v>
      </c>
      <c r="AD66">
        <v>4.2699999999999996</v>
      </c>
      <c r="AE66">
        <v>4.2699999999999996</v>
      </c>
    </row>
    <row r="67" spans="1:31">
      <c r="A67" t="s">
        <v>109</v>
      </c>
      <c r="B67" s="75">
        <v>218.81</v>
      </c>
      <c r="C67" s="75">
        <v>73.73</v>
      </c>
      <c r="D67" s="135">
        <f t="shared" si="0"/>
        <v>91.6</v>
      </c>
      <c r="E67" s="75"/>
      <c r="F67" s="78">
        <v>9.26</v>
      </c>
      <c r="G67" s="78">
        <v>9.26</v>
      </c>
      <c r="H67" s="78">
        <v>9.49</v>
      </c>
      <c r="I67">
        <v>70.72</v>
      </c>
      <c r="J67">
        <v>272.45</v>
      </c>
      <c r="K67">
        <v>46.45</v>
      </c>
      <c r="L67">
        <v>5.84</v>
      </c>
      <c r="M67">
        <v>5.23</v>
      </c>
      <c r="N67" s="135">
        <v>30.54</v>
      </c>
      <c r="O67" s="135">
        <v>30.53</v>
      </c>
      <c r="P67" s="135">
        <v>30.53</v>
      </c>
      <c r="Q67">
        <v>5.63</v>
      </c>
      <c r="R67">
        <v>45.14</v>
      </c>
      <c r="S67">
        <v>5.59</v>
      </c>
      <c r="T67">
        <v>0</v>
      </c>
      <c r="U67">
        <v>0</v>
      </c>
      <c r="V67">
        <v>0</v>
      </c>
      <c r="W67">
        <v>138.96</v>
      </c>
      <c r="X67">
        <v>27.79</v>
      </c>
      <c r="Y67">
        <v>50.35</v>
      </c>
      <c r="Z67">
        <v>19.23</v>
      </c>
      <c r="AA67">
        <v>51.4</v>
      </c>
      <c r="AB67">
        <v>25.69</v>
      </c>
      <c r="AC67">
        <v>0.67</v>
      </c>
      <c r="AD67">
        <v>4.3099999999999996</v>
      </c>
      <c r="AE67">
        <v>4.3099999999999996</v>
      </c>
    </row>
    <row r="68" spans="1:31">
      <c r="A68" t="s">
        <v>110</v>
      </c>
      <c r="B68" s="75">
        <v>218.81</v>
      </c>
      <c r="C68" s="75">
        <v>73.73</v>
      </c>
      <c r="D68" s="135">
        <f t="shared" ref="D68:D98" si="1">N68+O68+P68</f>
        <v>91.6</v>
      </c>
      <c r="E68" s="75"/>
      <c r="F68" s="78">
        <v>8.23</v>
      </c>
      <c r="G68" s="78">
        <v>8.23</v>
      </c>
      <c r="H68" s="78">
        <v>8.43</v>
      </c>
      <c r="I68">
        <v>116.35</v>
      </c>
      <c r="J68">
        <v>272.45</v>
      </c>
      <c r="K68">
        <v>46.45</v>
      </c>
      <c r="L68">
        <v>5.84</v>
      </c>
      <c r="M68">
        <v>4.83</v>
      </c>
      <c r="N68" s="135">
        <v>30.54</v>
      </c>
      <c r="O68" s="135">
        <v>30.53</v>
      </c>
      <c r="P68" s="135">
        <v>30.53</v>
      </c>
      <c r="Q68">
        <v>5.63</v>
      </c>
      <c r="R68">
        <v>39.86</v>
      </c>
      <c r="S68">
        <v>5.59</v>
      </c>
      <c r="T68">
        <v>0</v>
      </c>
      <c r="U68">
        <v>0</v>
      </c>
      <c r="V68">
        <v>0</v>
      </c>
      <c r="W68">
        <v>123.23</v>
      </c>
      <c r="X68">
        <v>24.65</v>
      </c>
      <c r="Y68">
        <v>47.01</v>
      </c>
      <c r="Z68">
        <v>16.23</v>
      </c>
      <c r="AA68">
        <v>47.32</v>
      </c>
      <c r="AB68">
        <v>23.66</v>
      </c>
      <c r="AC68">
        <v>0.83</v>
      </c>
      <c r="AD68">
        <v>4.2699999999999996</v>
      </c>
      <c r="AE68">
        <v>4.2699999999999996</v>
      </c>
    </row>
    <row r="69" spans="1:31">
      <c r="A69" t="s">
        <v>111</v>
      </c>
      <c r="B69" s="75">
        <v>220.86</v>
      </c>
      <c r="C69" s="75">
        <v>87.38</v>
      </c>
      <c r="D69" s="135">
        <f t="shared" si="1"/>
        <v>91.6</v>
      </c>
      <c r="E69" s="75"/>
      <c r="F69" s="78">
        <v>7.1</v>
      </c>
      <c r="G69" s="78">
        <v>7.1</v>
      </c>
      <c r="H69" s="78">
        <v>7.27</v>
      </c>
      <c r="I69">
        <v>116.35</v>
      </c>
      <c r="J69">
        <v>272.45</v>
      </c>
      <c r="K69">
        <v>75.510000000000005</v>
      </c>
      <c r="L69">
        <v>5.84</v>
      </c>
      <c r="M69">
        <v>4.5</v>
      </c>
      <c r="N69" s="135">
        <v>30.54</v>
      </c>
      <c r="O69" s="135">
        <v>30.53</v>
      </c>
      <c r="P69" s="135">
        <v>30.53</v>
      </c>
      <c r="Q69">
        <v>5.63</v>
      </c>
      <c r="R69">
        <v>37.19</v>
      </c>
      <c r="S69">
        <v>5.59</v>
      </c>
      <c r="T69">
        <v>0</v>
      </c>
      <c r="U69">
        <v>0</v>
      </c>
      <c r="V69">
        <v>0</v>
      </c>
      <c r="W69">
        <v>101.93</v>
      </c>
      <c r="X69">
        <v>20.39</v>
      </c>
      <c r="Y69">
        <v>29.38</v>
      </c>
      <c r="Z69">
        <v>13.61</v>
      </c>
      <c r="AA69">
        <v>39.049999999999997</v>
      </c>
      <c r="AB69">
        <v>19.52</v>
      </c>
      <c r="AC69">
        <v>0.97</v>
      </c>
      <c r="AD69">
        <v>4.54</v>
      </c>
      <c r="AE69">
        <v>4.54</v>
      </c>
    </row>
    <row r="70" spans="1:31">
      <c r="A70" t="s">
        <v>112</v>
      </c>
      <c r="B70" s="75">
        <v>220.86</v>
      </c>
      <c r="C70" s="75">
        <v>87.38</v>
      </c>
      <c r="D70" s="135">
        <f t="shared" si="1"/>
        <v>91.6</v>
      </c>
      <c r="E70" s="75"/>
      <c r="F70" s="78">
        <v>5.91</v>
      </c>
      <c r="G70" s="78">
        <v>5.91</v>
      </c>
      <c r="H70" s="78">
        <v>6.06</v>
      </c>
      <c r="I70">
        <v>116.35</v>
      </c>
      <c r="J70">
        <v>272.45</v>
      </c>
      <c r="K70">
        <v>80.73</v>
      </c>
      <c r="L70">
        <v>5.84</v>
      </c>
      <c r="M70">
        <v>11.28</v>
      </c>
      <c r="N70" s="135">
        <v>32.58</v>
      </c>
      <c r="O70" s="135">
        <v>26.43</v>
      </c>
      <c r="P70" s="135">
        <v>32.590000000000003</v>
      </c>
      <c r="Q70">
        <v>5.63</v>
      </c>
      <c r="R70">
        <v>28</v>
      </c>
      <c r="S70">
        <v>5.59</v>
      </c>
      <c r="T70">
        <v>0</v>
      </c>
      <c r="U70">
        <v>0</v>
      </c>
      <c r="V70">
        <v>0</v>
      </c>
      <c r="W70">
        <v>81.69</v>
      </c>
      <c r="X70">
        <v>16.34</v>
      </c>
      <c r="Y70">
        <v>25.43</v>
      </c>
      <c r="Z70">
        <v>10.85</v>
      </c>
      <c r="AA70">
        <v>29.54</v>
      </c>
      <c r="AB70">
        <v>14.77</v>
      </c>
      <c r="AC70">
        <v>1.79</v>
      </c>
      <c r="AD70">
        <v>4.51</v>
      </c>
      <c r="AE70">
        <v>4.51</v>
      </c>
    </row>
    <row r="71" spans="1:31">
      <c r="A71" t="s">
        <v>113</v>
      </c>
      <c r="B71" s="75">
        <v>220.86</v>
      </c>
      <c r="C71" s="75">
        <v>87.38</v>
      </c>
      <c r="D71" s="135">
        <f t="shared" si="1"/>
        <v>80.489999999999995</v>
      </c>
      <c r="E71" s="75"/>
      <c r="F71" s="78">
        <v>4.75</v>
      </c>
      <c r="G71" s="78">
        <v>4.75</v>
      </c>
      <c r="H71" s="78">
        <v>4.87</v>
      </c>
      <c r="I71">
        <v>116.35</v>
      </c>
      <c r="J71">
        <v>272.45</v>
      </c>
      <c r="K71">
        <v>80.73</v>
      </c>
      <c r="L71">
        <v>5.84</v>
      </c>
      <c r="M71">
        <v>10.84</v>
      </c>
      <c r="N71" s="135">
        <v>29.15</v>
      </c>
      <c r="O71" s="135">
        <v>18.34</v>
      </c>
      <c r="P71" s="135">
        <v>33</v>
      </c>
      <c r="Q71">
        <v>5.47</v>
      </c>
      <c r="R71">
        <v>19.59</v>
      </c>
      <c r="S71">
        <v>5.69</v>
      </c>
      <c r="T71">
        <v>0</v>
      </c>
      <c r="U71">
        <v>0</v>
      </c>
      <c r="V71">
        <v>0</v>
      </c>
      <c r="W71">
        <v>60.7</v>
      </c>
      <c r="X71">
        <v>12.14</v>
      </c>
      <c r="Y71">
        <v>21.33</v>
      </c>
      <c r="Z71">
        <v>8.31</v>
      </c>
      <c r="AA71">
        <v>24.75</v>
      </c>
      <c r="AB71">
        <v>12.37</v>
      </c>
      <c r="AC71">
        <v>1.82</v>
      </c>
      <c r="AD71">
        <v>5.28</v>
      </c>
      <c r="AE71">
        <v>5.28</v>
      </c>
    </row>
    <row r="72" spans="1:31">
      <c r="A72" t="s">
        <v>114</v>
      </c>
      <c r="B72" s="75">
        <v>220.86</v>
      </c>
      <c r="C72" s="75">
        <v>87.38</v>
      </c>
      <c r="D72" s="135">
        <f t="shared" si="1"/>
        <v>61.480000000000004</v>
      </c>
      <c r="E72" s="75"/>
      <c r="F72" s="78">
        <v>3.52</v>
      </c>
      <c r="G72" s="78">
        <v>3.52</v>
      </c>
      <c r="H72" s="78">
        <v>3.61</v>
      </c>
      <c r="I72">
        <v>116.35</v>
      </c>
      <c r="J72">
        <v>272.45</v>
      </c>
      <c r="K72">
        <v>80.73</v>
      </c>
      <c r="L72">
        <v>5.84</v>
      </c>
      <c r="M72">
        <v>6.05</v>
      </c>
      <c r="N72" s="135">
        <v>16.05</v>
      </c>
      <c r="O72" s="135">
        <v>12.43</v>
      </c>
      <c r="P72" s="135">
        <v>33</v>
      </c>
      <c r="Q72">
        <v>5.47</v>
      </c>
      <c r="R72">
        <v>11.85</v>
      </c>
      <c r="S72">
        <v>5.69</v>
      </c>
      <c r="T72">
        <v>0</v>
      </c>
      <c r="U72">
        <v>0</v>
      </c>
      <c r="V72">
        <v>0</v>
      </c>
      <c r="W72">
        <v>40.92</v>
      </c>
      <c r="X72">
        <v>8.18</v>
      </c>
      <c r="Y72">
        <v>16.5</v>
      </c>
      <c r="Z72">
        <v>6.5</v>
      </c>
      <c r="AA72">
        <v>15.68</v>
      </c>
      <c r="AB72">
        <v>7.84</v>
      </c>
      <c r="AC72">
        <v>1.99</v>
      </c>
      <c r="AD72">
        <v>6.08</v>
      </c>
      <c r="AE72">
        <v>6.08</v>
      </c>
    </row>
    <row r="73" spans="1:31">
      <c r="A73" t="s">
        <v>115</v>
      </c>
      <c r="B73" s="75">
        <v>220.86</v>
      </c>
      <c r="C73" s="75">
        <v>87.38</v>
      </c>
      <c r="D73" s="135">
        <f t="shared" si="1"/>
        <v>35.58</v>
      </c>
      <c r="E73" s="75"/>
      <c r="F73" s="78">
        <v>2.42</v>
      </c>
      <c r="G73" s="78">
        <v>2.42</v>
      </c>
      <c r="H73" s="78">
        <v>2.48</v>
      </c>
      <c r="I73">
        <v>116.35</v>
      </c>
      <c r="J73">
        <v>272.45</v>
      </c>
      <c r="K73">
        <v>80.73</v>
      </c>
      <c r="L73">
        <v>5.84</v>
      </c>
      <c r="M73">
        <v>5.93</v>
      </c>
      <c r="N73" s="135">
        <v>3.91</v>
      </c>
      <c r="O73" s="135">
        <v>6.23</v>
      </c>
      <c r="P73" s="135">
        <v>25.44</v>
      </c>
      <c r="Q73">
        <v>5.47</v>
      </c>
      <c r="R73">
        <v>4.16</v>
      </c>
      <c r="S73">
        <v>5.69</v>
      </c>
      <c r="T73">
        <v>0</v>
      </c>
      <c r="U73">
        <v>0</v>
      </c>
      <c r="V73">
        <v>0</v>
      </c>
      <c r="W73">
        <v>25.43</v>
      </c>
      <c r="X73">
        <v>5.09</v>
      </c>
      <c r="Y73">
        <v>14.97</v>
      </c>
      <c r="Z73">
        <v>6.5</v>
      </c>
      <c r="AA73">
        <v>10.55</v>
      </c>
      <c r="AB73">
        <v>5.27</v>
      </c>
      <c r="AC73">
        <v>2.04</v>
      </c>
      <c r="AD73">
        <v>6.12</v>
      </c>
      <c r="AE73">
        <v>6.12</v>
      </c>
    </row>
    <row r="74" spans="1:31">
      <c r="A74" t="s">
        <v>116</v>
      </c>
      <c r="B74" s="75">
        <v>220.86</v>
      </c>
      <c r="C74" s="75">
        <v>87.38</v>
      </c>
      <c r="D74" s="135">
        <f t="shared" si="1"/>
        <v>21.34</v>
      </c>
      <c r="E74" s="75"/>
      <c r="F74" s="78">
        <v>1.47</v>
      </c>
      <c r="G74" s="78">
        <v>1.47</v>
      </c>
      <c r="H74" s="78">
        <v>1.5</v>
      </c>
      <c r="I74">
        <v>116.35</v>
      </c>
      <c r="J74">
        <v>272.45</v>
      </c>
      <c r="K74">
        <v>80.73</v>
      </c>
      <c r="L74">
        <v>5.84</v>
      </c>
      <c r="M74">
        <v>5.73</v>
      </c>
      <c r="N74" s="135">
        <v>0.15</v>
      </c>
      <c r="O74" s="135">
        <v>1.23</v>
      </c>
      <c r="P74" s="135">
        <v>19.96</v>
      </c>
      <c r="Q74">
        <v>5.47</v>
      </c>
      <c r="R74">
        <v>0.01</v>
      </c>
      <c r="S74">
        <v>5.69</v>
      </c>
      <c r="T74">
        <v>0</v>
      </c>
      <c r="U74">
        <v>0</v>
      </c>
      <c r="V74">
        <v>0</v>
      </c>
      <c r="W74">
        <v>14.26</v>
      </c>
      <c r="X74">
        <v>2.85</v>
      </c>
      <c r="Y74">
        <v>12.17</v>
      </c>
      <c r="Z74">
        <v>6.5</v>
      </c>
      <c r="AA74">
        <v>4.01</v>
      </c>
      <c r="AB74">
        <v>2</v>
      </c>
      <c r="AC74">
        <v>2.17</v>
      </c>
      <c r="AD74">
        <v>6.16</v>
      </c>
      <c r="AE74">
        <v>6.16</v>
      </c>
    </row>
    <row r="75" spans="1:31">
      <c r="A75" t="s">
        <v>117</v>
      </c>
      <c r="B75" s="75">
        <v>220.86</v>
      </c>
      <c r="C75" s="75">
        <v>87.38</v>
      </c>
      <c r="D75" s="135">
        <f t="shared" si="1"/>
        <v>0</v>
      </c>
      <c r="E75" s="75"/>
      <c r="F75" s="78">
        <v>0.74</v>
      </c>
      <c r="G75" s="78">
        <v>0.74</v>
      </c>
      <c r="H75" s="78">
        <v>0.76</v>
      </c>
      <c r="I75">
        <v>116.35</v>
      </c>
      <c r="J75">
        <v>272.45</v>
      </c>
      <c r="K75">
        <v>80.73</v>
      </c>
      <c r="L75">
        <v>5.84</v>
      </c>
      <c r="M75">
        <v>5.47</v>
      </c>
      <c r="N75" s="135">
        <v>0</v>
      </c>
      <c r="O75" s="135">
        <v>0</v>
      </c>
      <c r="P75" s="135">
        <v>0</v>
      </c>
      <c r="Q75">
        <v>5.47</v>
      </c>
      <c r="R75">
        <v>0</v>
      </c>
      <c r="S75">
        <v>5.69</v>
      </c>
      <c r="T75">
        <v>0</v>
      </c>
      <c r="U75">
        <v>0</v>
      </c>
      <c r="V75">
        <v>0</v>
      </c>
      <c r="W75">
        <v>4.55</v>
      </c>
      <c r="X75">
        <v>0.91</v>
      </c>
      <c r="Y75">
        <v>9.5399999999999991</v>
      </c>
      <c r="Z75">
        <v>5.61</v>
      </c>
      <c r="AA75">
        <v>2.21</v>
      </c>
      <c r="AB75">
        <v>1.1100000000000001</v>
      </c>
      <c r="AC75">
        <v>2.37</v>
      </c>
      <c r="AD75">
        <v>6.2</v>
      </c>
      <c r="AE75">
        <v>6.2</v>
      </c>
    </row>
    <row r="76" spans="1:31">
      <c r="A76" t="s">
        <v>118</v>
      </c>
      <c r="B76" s="75">
        <v>220.86</v>
      </c>
      <c r="C76" s="75">
        <v>87.38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116.35</v>
      </c>
      <c r="J76">
        <v>272.45</v>
      </c>
      <c r="K76">
        <v>80.73</v>
      </c>
      <c r="L76">
        <v>5.84</v>
      </c>
      <c r="M76">
        <v>5.26</v>
      </c>
      <c r="N76" s="135">
        <v>0</v>
      </c>
      <c r="O76" s="135">
        <v>0</v>
      </c>
      <c r="P76" s="135">
        <v>0</v>
      </c>
      <c r="Q76">
        <v>5.47</v>
      </c>
      <c r="R76">
        <v>0</v>
      </c>
      <c r="S76">
        <v>5.69</v>
      </c>
      <c r="T76">
        <v>0</v>
      </c>
      <c r="U76">
        <v>0</v>
      </c>
      <c r="V76">
        <v>0</v>
      </c>
      <c r="W76">
        <v>1.54</v>
      </c>
      <c r="X76">
        <v>0.31</v>
      </c>
      <c r="Y76">
        <v>5.94</v>
      </c>
      <c r="Z76">
        <v>2.5099999999999998</v>
      </c>
      <c r="AA76">
        <v>1.38</v>
      </c>
      <c r="AB76">
        <v>0.69</v>
      </c>
      <c r="AC76">
        <v>2.5099999999999998</v>
      </c>
      <c r="AD76">
        <v>6.25</v>
      </c>
      <c r="AE76">
        <v>6.25</v>
      </c>
    </row>
    <row r="77" spans="1:31">
      <c r="A77" t="s">
        <v>119</v>
      </c>
      <c r="B77" s="75">
        <v>232.49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272.45</v>
      </c>
      <c r="K77">
        <v>80.73</v>
      </c>
      <c r="L77">
        <v>5.84</v>
      </c>
      <c r="M77">
        <v>4.5999999999999996</v>
      </c>
      <c r="N77" s="135">
        <v>0</v>
      </c>
      <c r="O77" s="135">
        <v>0</v>
      </c>
      <c r="P77" s="135">
        <v>0</v>
      </c>
      <c r="Q77">
        <v>5.47</v>
      </c>
      <c r="R77">
        <v>0</v>
      </c>
      <c r="S77">
        <v>5.69</v>
      </c>
      <c r="T77">
        <v>0</v>
      </c>
      <c r="U77">
        <v>0</v>
      </c>
      <c r="V77">
        <v>0</v>
      </c>
      <c r="W77">
        <v>0</v>
      </c>
      <c r="X77">
        <v>0</v>
      </c>
      <c r="Y77">
        <v>4.16</v>
      </c>
      <c r="Z77">
        <v>0</v>
      </c>
      <c r="AA77">
        <v>0</v>
      </c>
      <c r="AB77">
        <v>0</v>
      </c>
      <c r="AC77">
        <v>2.71</v>
      </c>
      <c r="AD77">
        <v>8.42</v>
      </c>
      <c r="AE77">
        <v>8.42</v>
      </c>
    </row>
    <row r="78" spans="1:31">
      <c r="A78" t="s">
        <v>120</v>
      </c>
      <c r="B78" s="75">
        <v>232.49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272.45</v>
      </c>
      <c r="K78">
        <v>80.73</v>
      </c>
      <c r="L78">
        <v>5.84</v>
      </c>
      <c r="M78">
        <v>4.25</v>
      </c>
      <c r="N78" s="135">
        <v>0</v>
      </c>
      <c r="O78" s="135">
        <v>0</v>
      </c>
      <c r="P78" s="135">
        <v>0</v>
      </c>
      <c r="Q78">
        <v>5.47</v>
      </c>
      <c r="R78">
        <v>0</v>
      </c>
      <c r="S78">
        <v>5.69</v>
      </c>
      <c r="T78">
        <v>0</v>
      </c>
      <c r="U78">
        <v>0</v>
      </c>
      <c r="V78">
        <v>0</v>
      </c>
      <c r="W78">
        <v>0</v>
      </c>
      <c r="X78">
        <v>0</v>
      </c>
      <c r="Y78">
        <v>2.08</v>
      </c>
      <c r="Z78">
        <v>0</v>
      </c>
      <c r="AA78">
        <v>0</v>
      </c>
      <c r="AB78">
        <v>0</v>
      </c>
      <c r="AC78">
        <v>2.86</v>
      </c>
      <c r="AD78">
        <v>8.94</v>
      </c>
      <c r="AE78">
        <v>8.94</v>
      </c>
    </row>
    <row r="79" spans="1:31">
      <c r="A79" t="s">
        <v>121</v>
      </c>
      <c r="B79" s="75">
        <v>232.49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272.45</v>
      </c>
      <c r="K79">
        <v>80.73</v>
      </c>
      <c r="L79">
        <v>5.84</v>
      </c>
      <c r="M79">
        <v>4.07</v>
      </c>
      <c r="N79" s="135">
        <v>0</v>
      </c>
      <c r="O79" s="135">
        <v>0</v>
      </c>
      <c r="P79" s="135">
        <v>0</v>
      </c>
      <c r="Q79">
        <v>5.32</v>
      </c>
      <c r="R79">
        <v>0</v>
      </c>
      <c r="S79">
        <v>5.59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3.11</v>
      </c>
      <c r="AD79">
        <v>9.4700000000000006</v>
      </c>
      <c r="AE79">
        <v>9.4700000000000006</v>
      </c>
    </row>
    <row r="80" spans="1:31">
      <c r="A80" t="s">
        <v>122</v>
      </c>
      <c r="B80" s="75">
        <v>232.49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272.45</v>
      </c>
      <c r="K80">
        <v>80.73</v>
      </c>
      <c r="L80">
        <v>5.84</v>
      </c>
      <c r="M80">
        <v>3.87</v>
      </c>
      <c r="N80" s="135">
        <v>0</v>
      </c>
      <c r="O80" s="135">
        <v>0</v>
      </c>
      <c r="P80" s="135">
        <v>0</v>
      </c>
      <c r="Q80">
        <v>5.32</v>
      </c>
      <c r="R80">
        <v>0</v>
      </c>
      <c r="S80">
        <v>5.59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3.27</v>
      </c>
      <c r="AD80">
        <v>9.74</v>
      </c>
      <c r="AE80">
        <v>9.74</v>
      </c>
    </row>
    <row r="81" spans="1:31">
      <c r="A81" t="s">
        <v>123</v>
      </c>
      <c r="B81" s="75">
        <v>232.49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272.45</v>
      </c>
      <c r="K81">
        <v>80.73</v>
      </c>
      <c r="L81">
        <v>5.84</v>
      </c>
      <c r="M81">
        <v>3.45</v>
      </c>
      <c r="N81" s="135">
        <v>0</v>
      </c>
      <c r="O81" s="135">
        <v>0</v>
      </c>
      <c r="P81" s="135">
        <v>0</v>
      </c>
      <c r="Q81">
        <v>5.32</v>
      </c>
      <c r="R81">
        <v>0</v>
      </c>
      <c r="S81">
        <v>5.59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3.52</v>
      </c>
      <c r="AD81">
        <v>9.83</v>
      </c>
      <c r="AE81">
        <v>9.83</v>
      </c>
    </row>
    <row r="82" spans="1:31">
      <c r="A82" t="s">
        <v>124</v>
      </c>
      <c r="B82" s="75">
        <v>232.49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66.540000000000006</v>
      </c>
      <c r="J82">
        <v>272.45</v>
      </c>
      <c r="K82">
        <v>80.73</v>
      </c>
      <c r="L82">
        <v>5.84</v>
      </c>
      <c r="M82">
        <v>4.04</v>
      </c>
      <c r="N82" s="135">
        <v>0</v>
      </c>
      <c r="O82" s="135">
        <v>0</v>
      </c>
      <c r="P82" s="135">
        <v>0</v>
      </c>
      <c r="Q82">
        <v>5.32</v>
      </c>
      <c r="R82">
        <v>0</v>
      </c>
      <c r="S82">
        <v>5.59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3.69</v>
      </c>
      <c r="AD82">
        <v>9.8699999999999992</v>
      </c>
      <c r="AE82">
        <v>9.8699999999999992</v>
      </c>
    </row>
    <row r="83" spans="1:31">
      <c r="A83" t="s">
        <v>125</v>
      </c>
      <c r="B83" s="75">
        <v>232.49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66.540000000000006</v>
      </c>
      <c r="J83">
        <v>272.45</v>
      </c>
      <c r="K83">
        <v>80.73</v>
      </c>
      <c r="L83">
        <v>5.84</v>
      </c>
      <c r="M83">
        <v>4.3099999999999996</v>
      </c>
      <c r="N83" s="135">
        <v>0</v>
      </c>
      <c r="O83" s="135">
        <v>0</v>
      </c>
      <c r="P83" s="135">
        <v>0</v>
      </c>
      <c r="Q83">
        <v>5.32</v>
      </c>
      <c r="R83">
        <v>0</v>
      </c>
      <c r="S83">
        <v>5.59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3.93</v>
      </c>
      <c r="AD83">
        <v>7</v>
      </c>
      <c r="AE83">
        <v>7</v>
      </c>
    </row>
    <row r="84" spans="1:31">
      <c r="A84" t="s">
        <v>126</v>
      </c>
      <c r="B84" s="75">
        <v>232.49</v>
      </c>
      <c r="C84" s="75">
        <v>87.38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66.540000000000006</v>
      </c>
      <c r="J84">
        <v>272.45</v>
      </c>
      <c r="K84">
        <v>80.73</v>
      </c>
      <c r="L84">
        <v>5.84</v>
      </c>
      <c r="M84">
        <v>4.43</v>
      </c>
      <c r="N84" s="135">
        <v>0</v>
      </c>
      <c r="O84" s="135">
        <v>0</v>
      </c>
      <c r="P84" s="135">
        <v>0</v>
      </c>
      <c r="Q84">
        <v>5.32</v>
      </c>
      <c r="R84">
        <v>0</v>
      </c>
      <c r="S84">
        <v>5.59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4.1100000000000003</v>
      </c>
      <c r="AD84">
        <v>7.05</v>
      </c>
      <c r="AE84">
        <v>7.05</v>
      </c>
    </row>
    <row r="85" spans="1:31">
      <c r="A85" t="s">
        <v>127</v>
      </c>
      <c r="B85" s="75">
        <v>232.49</v>
      </c>
      <c r="C85" s="75">
        <v>87.38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66.540000000000006</v>
      </c>
      <c r="J85">
        <v>272.45</v>
      </c>
      <c r="K85">
        <v>80.73</v>
      </c>
      <c r="L85">
        <v>5.84</v>
      </c>
      <c r="M85">
        <v>4.63</v>
      </c>
      <c r="N85" s="135">
        <v>0</v>
      </c>
      <c r="O85" s="135">
        <v>0</v>
      </c>
      <c r="P85" s="135">
        <v>0</v>
      </c>
      <c r="Q85">
        <v>5.32</v>
      </c>
      <c r="R85">
        <v>0</v>
      </c>
      <c r="S85">
        <v>5.59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4.3899999999999997</v>
      </c>
      <c r="AD85">
        <v>7.39</v>
      </c>
      <c r="AE85">
        <v>7.39</v>
      </c>
    </row>
    <row r="86" spans="1:31">
      <c r="A86" t="s">
        <v>128</v>
      </c>
      <c r="B86" s="75">
        <v>232.49</v>
      </c>
      <c r="C86" s="75">
        <v>87.38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66.540000000000006</v>
      </c>
      <c r="J86">
        <v>272.45</v>
      </c>
      <c r="K86">
        <v>80.73</v>
      </c>
      <c r="L86">
        <v>5.84</v>
      </c>
      <c r="M86">
        <v>4.92</v>
      </c>
      <c r="N86" s="135">
        <v>0</v>
      </c>
      <c r="O86" s="135">
        <v>0</v>
      </c>
      <c r="P86" s="135">
        <v>0</v>
      </c>
      <c r="Q86">
        <v>5.32</v>
      </c>
      <c r="R86">
        <v>0</v>
      </c>
      <c r="S86">
        <v>5.59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3.99</v>
      </c>
      <c r="AD86">
        <v>7.67</v>
      </c>
      <c r="AE86">
        <v>7.67</v>
      </c>
    </row>
    <row r="87" spans="1:31">
      <c r="A87" t="s">
        <v>129</v>
      </c>
      <c r="B87" s="75">
        <v>185.12</v>
      </c>
      <c r="C87" s="75">
        <v>68.319999999999993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80.73</v>
      </c>
      <c r="L87">
        <v>5.84</v>
      </c>
      <c r="M87">
        <v>5.03</v>
      </c>
      <c r="N87" s="135">
        <v>0</v>
      </c>
      <c r="O87" s="135">
        <v>0</v>
      </c>
      <c r="P87" s="135">
        <v>0</v>
      </c>
      <c r="Q87">
        <v>5.16</v>
      </c>
      <c r="R87">
        <v>0</v>
      </c>
      <c r="S87">
        <v>5.49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3.97</v>
      </c>
      <c r="AD87">
        <v>8.1</v>
      </c>
      <c r="AE87">
        <v>8.1</v>
      </c>
    </row>
    <row r="88" spans="1:31">
      <c r="A88" t="s">
        <v>130</v>
      </c>
      <c r="B88" s="75">
        <v>185.12</v>
      </c>
      <c r="C88" s="75">
        <v>54.66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51.67</v>
      </c>
      <c r="L88">
        <v>5.84</v>
      </c>
      <c r="M88">
        <v>5.4</v>
      </c>
      <c r="N88" s="135">
        <v>0</v>
      </c>
      <c r="O88" s="135">
        <v>0</v>
      </c>
      <c r="P88" s="135">
        <v>0</v>
      </c>
      <c r="Q88">
        <v>5.16</v>
      </c>
      <c r="R88">
        <v>0</v>
      </c>
      <c r="S88">
        <v>5.49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3.98</v>
      </c>
      <c r="AD88">
        <v>8.5299999999999994</v>
      </c>
      <c r="AE88">
        <v>8.5299999999999994</v>
      </c>
    </row>
    <row r="89" spans="1:31">
      <c r="A89" t="s">
        <v>131</v>
      </c>
      <c r="B89" s="75">
        <v>185.12</v>
      </c>
      <c r="C89" s="75">
        <v>30.81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46.45</v>
      </c>
      <c r="L89">
        <v>5.84</v>
      </c>
      <c r="M89">
        <v>2.5099999999999998</v>
      </c>
      <c r="N89" s="135">
        <v>0</v>
      </c>
      <c r="O89" s="135">
        <v>0</v>
      </c>
      <c r="P89" s="135">
        <v>0</v>
      </c>
      <c r="Q89">
        <v>5.16</v>
      </c>
      <c r="R89">
        <v>0</v>
      </c>
      <c r="S89">
        <v>5.49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3.94</v>
      </c>
      <c r="AD89">
        <v>10.87</v>
      </c>
      <c r="AE89">
        <v>10.87</v>
      </c>
    </row>
    <row r="90" spans="1:31">
      <c r="A90" t="s">
        <v>132</v>
      </c>
      <c r="B90" s="75">
        <v>185.12</v>
      </c>
      <c r="C90" s="75">
        <v>30.81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46.45</v>
      </c>
      <c r="L90">
        <v>5.84</v>
      </c>
      <c r="M90">
        <v>2.56</v>
      </c>
      <c r="N90" s="135">
        <v>0</v>
      </c>
      <c r="O90" s="135">
        <v>0</v>
      </c>
      <c r="P90" s="135">
        <v>0</v>
      </c>
      <c r="Q90">
        <v>5.16</v>
      </c>
      <c r="R90">
        <v>0</v>
      </c>
      <c r="S90">
        <v>5.49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3.91</v>
      </c>
      <c r="AD90">
        <v>10.94</v>
      </c>
      <c r="AE90">
        <v>10.94</v>
      </c>
    </row>
    <row r="91" spans="1:31">
      <c r="A91" t="s">
        <v>133</v>
      </c>
      <c r="B91" s="75">
        <v>106.56</v>
      </c>
      <c r="C91" s="75">
        <v>30.81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46.45</v>
      </c>
      <c r="L91">
        <v>5.84</v>
      </c>
      <c r="M91">
        <v>2.75</v>
      </c>
      <c r="N91" s="135">
        <v>0</v>
      </c>
      <c r="O91" s="135">
        <v>0</v>
      </c>
      <c r="P91" s="135">
        <v>0</v>
      </c>
      <c r="Q91">
        <v>5.16</v>
      </c>
      <c r="R91">
        <v>0</v>
      </c>
      <c r="S91">
        <v>5.49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3.85</v>
      </c>
      <c r="AD91">
        <v>11.33</v>
      </c>
      <c r="AE91">
        <v>11.33</v>
      </c>
    </row>
    <row r="92" spans="1:31">
      <c r="A92" t="s">
        <v>134</v>
      </c>
      <c r="B92" s="75">
        <v>106.56</v>
      </c>
      <c r="C92" s="75">
        <v>30.81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46.45</v>
      </c>
      <c r="L92">
        <v>5.84</v>
      </c>
      <c r="M92">
        <v>2.76</v>
      </c>
      <c r="N92" s="135">
        <v>0</v>
      </c>
      <c r="O92" s="135">
        <v>0</v>
      </c>
      <c r="P92" s="135">
        <v>0</v>
      </c>
      <c r="Q92">
        <v>5.16</v>
      </c>
      <c r="R92">
        <v>0</v>
      </c>
      <c r="S92">
        <v>5.49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3.81</v>
      </c>
      <c r="AD92">
        <v>11.54</v>
      </c>
      <c r="AE92">
        <v>11.54</v>
      </c>
    </row>
    <row r="93" spans="1:31">
      <c r="A93" t="s">
        <v>135</v>
      </c>
      <c r="B93" s="75">
        <v>114.31</v>
      </c>
      <c r="C93" s="75">
        <v>30.81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46.45</v>
      </c>
      <c r="L93">
        <v>5.84</v>
      </c>
      <c r="M93">
        <v>2.85</v>
      </c>
      <c r="N93" s="135">
        <v>0</v>
      </c>
      <c r="O93" s="135">
        <v>0</v>
      </c>
      <c r="P93" s="135">
        <v>0</v>
      </c>
      <c r="Q93">
        <v>5.16</v>
      </c>
      <c r="R93">
        <v>0</v>
      </c>
      <c r="S93">
        <v>5.49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3.66</v>
      </c>
      <c r="AD93">
        <v>11.87</v>
      </c>
      <c r="AE93">
        <v>11.87</v>
      </c>
    </row>
    <row r="94" spans="1:31">
      <c r="A94" t="s">
        <v>136</v>
      </c>
      <c r="B94" s="75">
        <v>114.31</v>
      </c>
      <c r="C94" s="75">
        <v>30.81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46.45</v>
      </c>
      <c r="L94">
        <v>5.84</v>
      </c>
      <c r="M94">
        <v>2.97</v>
      </c>
      <c r="N94" s="135">
        <v>0</v>
      </c>
      <c r="O94" s="135">
        <v>0</v>
      </c>
      <c r="P94" s="135">
        <v>0</v>
      </c>
      <c r="Q94">
        <v>5.16</v>
      </c>
      <c r="R94">
        <v>0</v>
      </c>
      <c r="S94">
        <v>5.49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3.61</v>
      </c>
      <c r="AD94">
        <v>11.58</v>
      </c>
      <c r="AE94">
        <v>11.58</v>
      </c>
    </row>
    <row r="95" spans="1:31">
      <c r="A95" t="s">
        <v>137</v>
      </c>
      <c r="B95" s="75">
        <v>114.31</v>
      </c>
      <c r="C95" s="75">
        <v>30.81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46.45</v>
      </c>
      <c r="L95">
        <v>5.84</v>
      </c>
      <c r="M95">
        <v>3.05</v>
      </c>
      <c r="N95" s="135">
        <v>0</v>
      </c>
      <c r="O95" s="135">
        <v>0</v>
      </c>
      <c r="P95" s="135">
        <v>0</v>
      </c>
      <c r="Q95">
        <v>4.93</v>
      </c>
      <c r="R95">
        <v>0</v>
      </c>
      <c r="S95">
        <v>5.41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3.58</v>
      </c>
      <c r="AD95">
        <v>11.98</v>
      </c>
      <c r="AE95">
        <v>11.98</v>
      </c>
    </row>
    <row r="96" spans="1:31">
      <c r="A96" t="s">
        <v>138</v>
      </c>
      <c r="B96" s="75">
        <v>114.31</v>
      </c>
      <c r="C96" s="75">
        <v>30.81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46.45</v>
      </c>
      <c r="L96">
        <v>5.84</v>
      </c>
      <c r="M96">
        <v>3.05</v>
      </c>
      <c r="N96" s="135">
        <v>0</v>
      </c>
      <c r="O96" s="135">
        <v>0</v>
      </c>
      <c r="P96" s="135">
        <v>0</v>
      </c>
      <c r="Q96">
        <v>4.93</v>
      </c>
      <c r="R96">
        <v>0</v>
      </c>
      <c r="S96">
        <v>5.41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3.54</v>
      </c>
      <c r="AD96">
        <v>11.75</v>
      </c>
      <c r="AE96">
        <v>11.75</v>
      </c>
    </row>
    <row r="97" spans="1:36">
      <c r="A97" t="s">
        <v>139</v>
      </c>
      <c r="B97" s="75">
        <v>114.31</v>
      </c>
      <c r="C97" s="75">
        <v>30.81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46.45</v>
      </c>
      <c r="L97">
        <v>5.84</v>
      </c>
      <c r="M97">
        <v>3.17</v>
      </c>
      <c r="N97" s="135">
        <v>0</v>
      </c>
      <c r="O97" s="135">
        <v>0</v>
      </c>
      <c r="P97" s="135">
        <v>0</v>
      </c>
      <c r="Q97">
        <v>4.93</v>
      </c>
      <c r="R97">
        <v>0</v>
      </c>
      <c r="S97">
        <v>5.41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3.52</v>
      </c>
      <c r="AD97">
        <v>11.82</v>
      </c>
      <c r="AE97">
        <v>11.82</v>
      </c>
    </row>
    <row r="98" spans="1:36">
      <c r="A98" t="s">
        <v>140</v>
      </c>
      <c r="B98" s="75">
        <v>114.31</v>
      </c>
      <c r="C98" s="75">
        <v>30.81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46.45</v>
      </c>
      <c r="L98">
        <v>5.84</v>
      </c>
      <c r="M98">
        <v>3.25</v>
      </c>
      <c r="N98" s="135">
        <v>0</v>
      </c>
      <c r="O98" s="135">
        <v>0</v>
      </c>
      <c r="P98" s="135">
        <v>0</v>
      </c>
      <c r="Q98">
        <v>4.93</v>
      </c>
      <c r="R98">
        <v>0</v>
      </c>
      <c r="S98">
        <v>5.41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3.54</v>
      </c>
      <c r="AD98">
        <v>11.65</v>
      </c>
      <c r="AE98">
        <v>11.65</v>
      </c>
    </row>
    <row r="99" spans="1:36">
      <c r="A99" t="s">
        <v>141</v>
      </c>
      <c r="B99" s="75">
        <f>SUM(B3:B98)/4000</f>
        <v>4.1666650000000001</v>
      </c>
      <c r="C99" s="75">
        <f t="shared" ref="C99:L99" si="2">SUM(C3:C98)/4000</f>
        <v>1.4665950000000019</v>
      </c>
      <c r="D99" s="135">
        <f t="shared" ref="D99" si="3">SUM(D3:D98)/4000</f>
        <v>1.0188524999999993</v>
      </c>
      <c r="E99" s="75"/>
      <c r="F99" s="78">
        <f t="shared" si="2"/>
        <v>0.12499500000000001</v>
      </c>
      <c r="G99" s="78">
        <f t="shared" si="2"/>
        <v>0.12499500000000001</v>
      </c>
      <c r="H99" s="78">
        <f t="shared" si="2"/>
        <v>0.12811250000000005</v>
      </c>
      <c r="I99">
        <f t="shared" si="2"/>
        <v>1.8496700000000013</v>
      </c>
      <c r="J99">
        <f t="shared" si="2"/>
        <v>6.5388000000000108</v>
      </c>
      <c r="K99">
        <f t="shared" si="2"/>
        <v>1.3376199999999976</v>
      </c>
      <c r="L99">
        <f t="shared" si="2"/>
        <v>0.1411699999999998</v>
      </c>
      <c r="M99">
        <f t="shared" ref="M99:AB99" si="4">SUM(M3:M98)/4000</f>
        <v>9.758250000000003E-2</v>
      </c>
      <c r="N99" s="135">
        <f t="shared" si="4"/>
        <v>0.33277249999999986</v>
      </c>
      <c r="O99" s="135">
        <f t="shared" si="4"/>
        <v>0.33317749999999985</v>
      </c>
      <c r="P99" s="135">
        <f t="shared" si="4"/>
        <v>0.35290249999999979</v>
      </c>
      <c r="Q99">
        <f t="shared" si="4"/>
        <v>0.1250200000000001</v>
      </c>
      <c r="R99">
        <f t="shared" si="4"/>
        <v>0.84341250000000012</v>
      </c>
      <c r="S99">
        <f t="shared" si="4"/>
        <v>0.12748999999999994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1.8135325</v>
      </c>
      <c r="X99">
        <f t="shared" si="4"/>
        <v>0.36270000000000008</v>
      </c>
      <c r="Y99">
        <f t="shared" si="4"/>
        <v>0.63873749999999996</v>
      </c>
      <c r="Z99">
        <f t="shared" si="4"/>
        <v>0.33130499999999991</v>
      </c>
      <c r="AA99">
        <f t="shared" si="4"/>
        <v>0.69375250000000044</v>
      </c>
      <c r="AB99">
        <f t="shared" si="4"/>
        <v>0.34684250000000005</v>
      </c>
      <c r="AC99">
        <f t="shared" ref="AC99:AJ99" si="5">SUM(AC3:AC98)/4000</f>
        <v>4.3842500000000006E-2</v>
      </c>
      <c r="AD99">
        <f t="shared" si="5"/>
        <v>0.18537750000000006</v>
      </c>
      <c r="AE99">
        <f t="shared" si="5"/>
        <v>0.18537750000000006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</v>
      </c>
      <c r="C84" s="136">
        <f>'IDT-1 Calculation'!DG84</f>
        <v>-25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45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53</v>
      </c>
      <c r="C86" s="136">
        <f>'IDT-1 Calculation'!DG86</f>
        <v>-53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</v>
      </c>
      <c r="C87" s="136">
        <f>'IDT-1 Calculation'!DG87</f>
        <v>-33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</v>
      </c>
      <c r="C88" s="136">
        <f>'IDT-1 Calculation'!DG88</f>
        <v>-4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0.04</v>
      </c>
      <c r="C99" s="152">
        <f>SUM(C3:C98)/4000</f>
        <v>-0.04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231.77454354527205</v>
      </c>
      <c r="L3">
        <v>43.056768645413285</v>
      </c>
      <c r="M3">
        <v>63.766157989228006</v>
      </c>
      <c r="N3">
        <v>51.88745411641321</v>
      </c>
      <c r="O3">
        <v>73.286774511645376</v>
      </c>
      <c r="P3">
        <v>17.63115891741846</v>
      </c>
      <c r="Q3">
        <v>0</v>
      </c>
      <c r="R3">
        <v>7.6901726145775831</v>
      </c>
      <c r="S3">
        <v>4.6975043951612898</v>
      </c>
      <c r="T3">
        <v>0</v>
      </c>
      <c r="U3">
        <v>41.404732113144753</v>
      </c>
      <c r="V3">
        <v>0</v>
      </c>
      <c r="W3">
        <v>4.9982388840453353</v>
      </c>
      <c r="X3">
        <v>15.002890450094437</v>
      </c>
      <c r="Y3">
        <v>0</v>
      </c>
      <c r="Z3">
        <v>2.8784289599999999</v>
      </c>
      <c r="AA3">
        <v>0</v>
      </c>
      <c r="AB3">
        <v>5.7374452800000002</v>
      </c>
      <c r="AC3">
        <v>4.2505073280000003</v>
      </c>
      <c r="AD3">
        <v>16.050188044800002</v>
      </c>
      <c r="AE3">
        <v>21.131010000000003</v>
      </c>
      <c r="AF3">
        <v>6.1514999999999995</v>
      </c>
      <c r="AG3">
        <v>28.132828800000002</v>
      </c>
      <c r="AH3">
        <v>41.093133119999997</v>
      </c>
      <c r="AI3">
        <v>0</v>
      </c>
      <c r="AJ3">
        <v>0</v>
      </c>
      <c r="AK3">
        <v>22.296000000000003</v>
      </c>
      <c r="AL3">
        <v>56.348499999999987</v>
      </c>
      <c r="AM3">
        <v>2.3184297714285713</v>
      </c>
      <c r="AN3">
        <v>0</v>
      </c>
      <c r="AO3">
        <v>12.5251056</v>
      </c>
      <c r="AP3">
        <v>2.5317683999999998</v>
      </c>
      <c r="AQ3">
        <v>0</v>
      </c>
      <c r="AR3">
        <v>23.274086399999998</v>
      </c>
      <c r="AS3">
        <v>11.8162368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25.407197684593374</v>
      </c>
      <c r="BB3">
        <f>SUM(B3:AZ3)-BA3</f>
        <v>786.32436700204892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238.78503710692982</v>
      </c>
      <c r="L4">
        <v>43.056768645413285</v>
      </c>
      <c r="M4">
        <v>63.766157989228006</v>
      </c>
      <c r="N4">
        <v>51.88745411641321</v>
      </c>
      <c r="O4">
        <v>73.286774511645376</v>
      </c>
      <c r="P4">
        <v>17.63115891741846</v>
      </c>
      <c r="Q4">
        <v>0</v>
      </c>
      <c r="R4">
        <v>7.6901726145775831</v>
      </c>
      <c r="S4">
        <v>4.6975043951612898</v>
      </c>
      <c r="T4">
        <v>0</v>
      </c>
      <c r="U4">
        <v>41.404732113144753</v>
      </c>
      <c r="V4">
        <v>0</v>
      </c>
      <c r="W4">
        <v>4.9982388840453353</v>
      </c>
      <c r="X4">
        <v>15.002890450094437</v>
      </c>
      <c r="Y4">
        <v>0</v>
      </c>
      <c r="Z4">
        <v>2.8784289599999999</v>
      </c>
      <c r="AA4">
        <v>0</v>
      </c>
      <c r="AB4">
        <v>5.7374452800000002</v>
      </c>
      <c r="AC4">
        <v>4.2505073280000003</v>
      </c>
      <c r="AD4">
        <v>16.050188044800002</v>
      </c>
      <c r="AE4">
        <v>21.131010000000003</v>
      </c>
      <c r="AF4">
        <v>6.1514999999999995</v>
      </c>
      <c r="AG4">
        <v>28.132828800000002</v>
      </c>
      <c r="AH4">
        <v>41.093133119999997</v>
      </c>
      <c r="AI4">
        <v>0</v>
      </c>
      <c r="AJ4">
        <v>0</v>
      </c>
      <c r="AK4">
        <v>22.296000000000003</v>
      </c>
      <c r="AL4">
        <v>56.348499999999987</v>
      </c>
      <c r="AM4">
        <v>2.3184297714285713</v>
      </c>
      <c r="AN4">
        <v>0</v>
      </c>
      <c r="AO4">
        <v>12.5251056</v>
      </c>
      <c r="AP4">
        <v>2.5317683999999998</v>
      </c>
      <c r="AQ4">
        <v>0</v>
      </c>
      <c r="AR4">
        <v>23.274086399999998</v>
      </c>
      <c r="AS4">
        <v>11.8162368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25.626626143124529</v>
      </c>
      <c r="BB4">
        <f t="shared" ref="BB4:BB67" si="0">SUM(B4:AZ4)-BA4</f>
        <v>793.1154321051755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238.78503710692982</v>
      </c>
      <c r="L5">
        <v>43.056768645413285</v>
      </c>
      <c r="M5">
        <v>63.766157989228006</v>
      </c>
      <c r="N5">
        <v>51.88745411641321</v>
      </c>
      <c r="O5">
        <v>73.286774511645376</v>
      </c>
      <c r="P5">
        <v>17.63115891741846</v>
      </c>
      <c r="Q5">
        <v>0</v>
      </c>
      <c r="R5">
        <v>9.6833980514259004</v>
      </c>
      <c r="S5">
        <v>6.0702826756152124</v>
      </c>
      <c r="T5">
        <v>0</v>
      </c>
      <c r="U5">
        <v>41.404732113144753</v>
      </c>
      <c r="V5">
        <v>0</v>
      </c>
      <c r="W5">
        <v>4.9982388840453353</v>
      </c>
      <c r="X5">
        <v>15.002890450094437</v>
      </c>
      <c r="Y5">
        <v>0</v>
      </c>
      <c r="Z5">
        <v>2.8784289599999999</v>
      </c>
      <c r="AA5">
        <v>0</v>
      </c>
      <c r="AB5">
        <v>5.7374452800000002</v>
      </c>
      <c r="AC5">
        <v>4.2505073280000003</v>
      </c>
      <c r="AD5">
        <v>16.050188044800002</v>
      </c>
      <c r="AE5">
        <v>21.131010000000003</v>
      </c>
      <c r="AF5">
        <v>6.1514999999999995</v>
      </c>
      <c r="AG5">
        <v>28.132828800000002</v>
      </c>
      <c r="AH5">
        <v>30.819849840000007</v>
      </c>
      <c r="AI5">
        <v>0</v>
      </c>
      <c r="AJ5">
        <v>0</v>
      </c>
      <c r="AK5">
        <v>22.296000000000003</v>
      </c>
      <c r="AL5">
        <v>56.348499999999987</v>
      </c>
      <c r="AM5">
        <v>0</v>
      </c>
      <c r="AN5">
        <v>0</v>
      </c>
      <c r="AO5">
        <v>12.5251056</v>
      </c>
      <c r="AP5">
        <v>5.6824135200000008</v>
      </c>
      <c r="AQ5">
        <v>0</v>
      </c>
      <c r="AR5">
        <v>1.9395072000000004</v>
      </c>
      <c r="AS5">
        <v>12.997860480000002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24.805689144533567</v>
      </c>
      <c r="BB5">
        <f t="shared" si="0"/>
        <v>767.70834936964036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238.78503710692982</v>
      </c>
      <c r="L6">
        <v>43.056768645413285</v>
      </c>
      <c r="M6">
        <v>63.766157989228006</v>
      </c>
      <c r="N6">
        <v>51.88745411641321</v>
      </c>
      <c r="O6">
        <v>73.286774511645376</v>
      </c>
      <c r="P6">
        <v>17.63115891741846</v>
      </c>
      <c r="Q6">
        <v>0</v>
      </c>
      <c r="R6">
        <v>9.6833980514259004</v>
      </c>
      <c r="S6">
        <v>6.0702826756152124</v>
      </c>
      <c r="T6">
        <v>0</v>
      </c>
      <c r="U6">
        <v>41.404732113144753</v>
      </c>
      <c r="V6">
        <v>0</v>
      </c>
      <c r="W6">
        <v>4.9982388840453353</v>
      </c>
      <c r="X6">
        <v>15.002890450094437</v>
      </c>
      <c r="Y6">
        <v>0</v>
      </c>
      <c r="Z6">
        <v>2.8784289599999999</v>
      </c>
      <c r="AA6">
        <v>0</v>
      </c>
      <c r="AB6">
        <v>5.7374452800000002</v>
      </c>
      <c r="AC6">
        <v>4.2505073280000003</v>
      </c>
      <c r="AD6">
        <v>16.050188044800002</v>
      </c>
      <c r="AE6">
        <v>21.131010000000003</v>
      </c>
      <c r="AF6">
        <v>6.1514999999999995</v>
      </c>
      <c r="AG6">
        <v>28.132828800000002</v>
      </c>
      <c r="AH6">
        <v>30.819849840000007</v>
      </c>
      <c r="AI6">
        <v>0</v>
      </c>
      <c r="AJ6">
        <v>0</v>
      </c>
      <c r="AK6">
        <v>22.296000000000003</v>
      </c>
      <c r="AL6">
        <v>56.348499999999987</v>
      </c>
      <c r="AM6">
        <v>0</v>
      </c>
      <c r="AN6">
        <v>0</v>
      </c>
      <c r="AO6">
        <v>12.5251056</v>
      </c>
      <c r="AP6">
        <v>5.6824135200000008</v>
      </c>
      <c r="AQ6">
        <v>0</v>
      </c>
      <c r="AR6">
        <v>1.9395072000000004</v>
      </c>
      <c r="AS6">
        <v>12.997860480000002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24.805689144533567</v>
      </c>
      <c r="BB6">
        <f t="shared" si="0"/>
        <v>767.70834936964036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238.78503710692982</v>
      </c>
      <c r="L7">
        <v>43.056768645413285</v>
      </c>
      <c r="M7">
        <v>63.766157989228006</v>
      </c>
      <c r="N7">
        <v>51.88745411641321</v>
      </c>
      <c r="O7">
        <v>73.286774511645376</v>
      </c>
      <c r="P7">
        <v>17.63115891741846</v>
      </c>
      <c r="Q7">
        <v>0</v>
      </c>
      <c r="R7">
        <v>9.6833980514259004</v>
      </c>
      <c r="S7">
        <v>6.0702826756152124</v>
      </c>
      <c r="T7">
        <v>0</v>
      </c>
      <c r="U7">
        <v>41.404732113144753</v>
      </c>
      <c r="V7">
        <v>0</v>
      </c>
      <c r="W7">
        <v>4.9982388840453353</v>
      </c>
      <c r="X7">
        <v>15.002890450094437</v>
      </c>
      <c r="Y7">
        <v>0</v>
      </c>
      <c r="Z7">
        <v>2.8784289599999999</v>
      </c>
      <c r="AA7">
        <v>0</v>
      </c>
      <c r="AB7">
        <v>5.7374452800000002</v>
      </c>
      <c r="AC7">
        <v>4.2505073280000003</v>
      </c>
      <c r="AD7">
        <v>16.050188044800002</v>
      </c>
      <c r="AE7">
        <v>21.131010000000003</v>
      </c>
      <c r="AF7">
        <v>6.1514999999999995</v>
      </c>
      <c r="AG7">
        <v>28.132828800000002</v>
      </c>
      <c r="AH7">
        <v>30.819849840000007</v>
      </c>
      <c r="AI7">
        <v>0</v>
      </c>
      <c r="AJ7">
        <v>0</v>
      </c>
      <c r="AK7">
        <v>22.296000000000003</v>
      </c>
      <c r="AL7">
        <v>26.006999999999998</v>
      </c>
      <c r="AM7">
        <v>0</v>
      </c>
      <c r="AN7">
        <v>0</v>
      </c>
      <c r="AO7">
        <v>12.5251056</v>
      </c>
      <c r="AP7">
        <v>5.6824135200000008</v>
      </c>
      <c r="AQ7">
        <v>0</v>
      </c>
      <c r="AR7">
        <v>1.9395072000000004</v>
      </c>
      <c r="AS7">
        <v>12.997860480000002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23.856000194533571</v>
      </c>
      <c r="BB7">
        <f t="shared" si="0"/>
        <v>738.31653831964036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238.78503710692982</v>
      </c>
      <c r="L8">
        <v>43.056768645413285</v>
      </c>
      <c r="M8">
        <v>63.766157989228006</v>
      </c>
      <c r="N8">
        <v>51.88745411641321</v>
      </c>
      <c r="O8">
        <v>73.286774511645376</v>
      </c>
      <c r="P8">
        <v>17.63115891741846</v>
      </c>
      <c r="Q8">
        <v>0</v>
      </c>
      <c r="R8">
        <v>9.6833980514259004</v>
      </c>
      <c r="S8">
        <v>6.0702826756152124</v>
      </c>
      <c r="T8">
        <v>0</v>
      </c>
      <c r="U8">
        <v>41.404732113144753</v>
      </c>
      <c r="V8">
        <v>0</v>
      </c>
      <c r="W8">
        <v>4.9981978798586573</v>
      </c>
      <c r="X8">
        <v>15.001902549809017</v>
      </c>
      <c r="Y8">
        <v>0</v>
      </c>
      <c r="Z8">
        <v>2.8784289599999999</v>
      </c>
      <c r="AA8">
        <v>0</v>
      </c>
      <c r="AB8">
        <v>5.7374452800000002</v>
      </c>
      <c r="AC8">
        <v>4.2505073280000003</v>
      </c>
      <c r="AD8">
        <v>16.050188044800002</v>
      </c>
      <c r="AE8">
        <v>21.131010000000003</v>
      </c>
      <c r="AF8">
        <v>6.1514999999999995</v>
      </c>
      <c r="AG8">
        <v>28.132828800000002</v>
      </c>
      <c r="AH8">
        <v>29.988005040000001</v>
      </c>
      <c r="AI8">
        <v>1.3977539999999999</v>
      </c>
      <c r="AJ8">
        <v>0</v>
      </c>
      <c r="AK8">
        <v>22.296000000000003</v>
      </c>
      <c r="AL8">
        <v>26.006999999999998</v>
      </c>
      <c r="AM8">
        <v>0</v>
      </c>
      <c r="AN8">
        <v>0</v>
      </c>
      <c r="AO8">
        <v>12.5251056</v>
      </c>
      <c r="AP8">
        <v>5.6824135200000008</v>
      </c>
      <c r="AQ8">
        <v>0</v>
      </c>
      <c r="AR8">
        <v>1.9395072000000004</v>
      </c>
      <c r="AS8">
        <v>12.997860480000002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23.873680486623591</v>
      </c>
      <c r="BB8">
        <f t="shared" si="0"/>
        <v>738.86373832307811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238.78503710692982</v>
      </c>
      <c r="L9">
        <v>43.056768645413285</v>
      </c>
      <c r="M9">
        <v>63.766157989228006</v>
      </c>
      <c r="N9">
        <v>51.88745411641321</v>
      </c>
      <c r="O9">
        <v>73.286774511645376</v>
      </c>
      <c r="P9">
        <v>17.63115891741846</v>
      </c>
      <c r="Q9">
        <v>0</v>
      </c>
      <c r="R9">
        <v>9.6833980514259004</v>
      </c>
      <c r="S9">
        <v>6.0702826756152124</v>
      </c>
      <c r="T9">
        <v>0</v>
      </c>
      <c r="U9">
        <v>41.404732113144753</v>
      </c>
      <c r="V9">
        <v>0</v>
      </c>
      <c r="W9">
        <v>4.9981978798586573</v>
      </c>
      <c r="X9">
        <v>15.001902549809017</v>
      </c>
      <c r="Y9">
        <v>0</v>
      </c>
      <c r="Z9">
        <v>2.8784289599999999</v>
      </c>
      <c r="AA9">
        <v>0</v>
      </c>
      <c r="AB9">
        <v>5.7374452800000002</v>
      </c>
      <c r="AC9">
        <v>4.2505073280000003</v>
      </c>
      <c r="AD9">
        <v>16.050188044800002</v>
      </c>
      <c r="AE9">
        <v>13.5238464</v>
      </c>
      <c r="AF9">
        <v>6.1514999999999995</v>
      </c>
      <c r="AG9">
        <v>28.132828800000002</v>
      </c>
      <c r="AH9">
        <v>20.546566559999999</v>
      </c>
      <c r="AI9">
        <v>6.1501176000000006</v>
      </c>
      <c r="AJ9">
        <v>0</v>
      </c>
      <c r="AK9">
        <v>22.296000000000003</v>
      </c>
      <c r="AL9">
        <v>17.337999999999997</v>
      </c>
      <c r="AM9">
        <v>0</v>
      </c>
      <c r="AN9">
        <v>0</v>
      </c>
      <c r="AO9">
        <v>12.5251056</v>
      </c>
      <c r="AP9">
        <v>5.6824135200000008</v>
      </c>
      <c r="AQ9">
        <v>0</v>
      </c>
      <c r="AR9">
        <v>1.9395072000000004</v>
      </c>
      <c r="AS9">
        <v>4.6083323520000006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22.954876538623591</v>
      </c>
      <c r="BB9">
        <f t="shared" si="0"/>
        <v>710.42777566307825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238.78503710692982</v>
      </c>
      <c r="L10">
        <v>43.056768645413285</v>
      </c>
      <c r="M10">
        <v>63.766157989228006</v>
      </c>
      <c r="N10">
        <v>51.88745411641321</v>
      </c>
      <c r="O10">
        <v>73.286774511645376</v>
      </c>
      <c r="P10">
        <v>17.63115891741846</v>
      </c>
      <c r="Q10">
        <v>0</v>
      </c>
      <c r="R10">
        <v>9.6833980514259004</v>
      </c>
      <c r="S10">
        <v>6.0702826756152124</v>
      </c>
      <c r="T10">
        <v>0</v>
      </c>
      <c r="U10">
        <v>41.404732113144753</v>
      </c>
      <c r="V10">
        <v>0</v>
      </c>
      <c r="W10">
        <v>4.9981978798586573</v>
      </c>
      <c r="X10">
        <v>15.001902549809017</v>
      </c>
      <c r="Y10">
        <v>0</v>
      </c>
      <c r="Z10">
        <v>2.8784289599999999</v>
      </c>
      <c r="AA10">
        <v>0</v>
      </c>
      <c r="AB10">
        <v>5.7374452800000002</v>
      </c>
      <c r="AC10">
        <v>4.2505073280000003</v>
      </c>
      <c r="AD10">
        <v>16.050188044800002</v>
      </c>
      <c r="AE10">
        <v>13.5238464</v>
      </c>
      <c r="AF10">
        <v>6.1514999999999995</v>
      </c>
      <c r="AG10">
        <v>28.132828800000002</v>
      </c>
      <c r="AH10">
        <v>10.273283279999999</v>
      </c>
      <c r="AI10">
        <v>6.1501176000000006</v>
      </c>
      <c r="AJ10">
        <v>0</v>
      </c>
      <c r="AK10">
        <v>22.296000000000003</v>
      </c>
      <c r="AL10">
        <v>17.337999999999997</v>
      </c>
      <c r="AM10">
        <v>0</v>
      </c>
      <c r="AN10">
        <v>0</v>
      </c>
      <c r="AO10">
        <v>12.5251056</v>
      </c>
      <c r="AP10">
        <v>5.6824135200000008</v>
      </c>
      <c r="AQ10">
        <v>0</v>
      </c>
      <c r="AR10">
        <v>1.9395072000000004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22.563051725023595</v>
      </c>
      <c r="BB10">
        <f t="shared" si="0"/>
        <v>698.30123220467817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238.78503710692982</v>
      </c>
      <c r="L11">
        <v>43.056768645413285</v>
      </c>
      <c r="M11">
        <v>63.766157989228006</v>
      </c>
      <c r="N11">
        <v>51.88745411641321</v>
      </c>
      <c r="O11">
        <v>73.286774511645376</v>
      </c>
      <c r="P11">
        <v>17.639441424771594</v>
      </c>
      <c r="Q11">
        <v>0</v>
      </c>
      <c r="R11">
        <v>9.6833980514259004</v>
      </c>
      <c r="S11">
        <v>6.0702826756152124</v>
      </c>
      <c r="T11">
        <v>0</v>
      </c>
      <c r="U11">
        <v>41.404732113144753</v>
      </c>
      <c r="V11">
        <v>0</v>
      </c>
      <c r="W11">
        <v>4.9981978798586573</v>
      </c>
      <c r="X11">
        <v>15.001902549809017</v>
      </c>
      <c r="Y11">
        <v>0</v>
      </c>
      <c r="Z11">
        <v>2.8784289599999999</v>
      </c>
      <c r="AA11">
        <v>0</v>
      </c>
      <c r="AB11">
        <v>5.7374452800000002</v>
      </c>
      <c r="AC11">
        <v>4.2505073280000003</v>
      </c>
      <c r="AD11">
        <v>16.050188044800002</v>
      </c>
      <c r="AE11">
        <v>6.7619232</v>
      </c>
      <c r="AF11">
        <v>6.1514999999999995</v>
      </c>
      <c r="AG11">
        <v>28.132828800000002</v>
      </c>
      <c r="AH11">
        <v>10.273283279999999</v>
      </c>
      <c r="AI11">
        <v>6.1501176000000006</v>
      </c>
      <c r="AJ11">
        <v>0</v>
      </c>
      <c r="AK11">
        <v>22.296000000000003</v>
      </c>
      <c r="AL11">
        <v>17.337999999999997</v>
      </c>
      <c r="AM11">
        <v>0</v>
      </c>
      <c r="AN11">
        <v>0</v>
      </c>
      <c r="AO11">
        <v>12.5251056</v>
      </c>
      <c r="AP11">
        <v>5.6824135200000008</v>
      </c>
      <c r="AQ11">
        <v>0</v>
      </c>
      <c r="AR11">
        <v>1.9395072000000004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22.351662683503736</v>
      </c>
      <c r="BB11">
        <f t="shared" si="0"/>
        <v>691.75898055355117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238.78503710692982</v>
      </c>
      <c r="L12">
        <v>43.056768645413285</v>
      </c>
      <c r="M12">
        <v>63.766157989228006</v>
      </c>
      <c r="N12">
        <v>51.88745411641321</v>
      </c>
      <c r="O12">
        <v>73.286774511645376</v>
      </c>
      <c r="P12">
        <v>17.639441424771594</v>
      </c>
      <c r="Q12">
        <v>0</v>
      </c>
      <c r="R12">
        <v>9.6833980514259004</v>
      </c>
      <c r="S12">
        <v>6.0702826756152124</v>
      </c>
      <c r="T12">
        <v>0</v>
      </c>
      <c r="U12">
        <v>41.404732113144753</v>
      </c>
      <c r="V12">
        <v>0</v>
      </c>
      <c r="W12">
        <v>4.9981978798586573</v>
      </c>
      <c r="X12">
        <v>15.001902549809017</v>
      </c>
      <c r="Y12">
        <v>0</v>
      </c>
      <c r="Z12">
        <v>2.8784289599999999</v>
      </c>
      <c r="AA12">
        <v>0</v>
      </c>
      <c r="AB12">
        <v>5.7374452800000002</v>
      </c>
      <c r="AC12">
        <v>4.2505073280000003</v>
      </c>
      <c r="AD12">
        <v>16.050188044800002</v>
      </c>
      <c r="AE12">
        <v>6.7619232</v>
      </c>
      <c r="AF12">
        <v>6.1514999999999995</v>
      </c>
      <c r="AG12">
        <v>28.132828800000002</v>
      </c>
      <c r="AH12">
        <v>10.273283279999999</v>
      </c>
      <c r="AI12">
        <v>6.1501176000000006</v>
      </c>
      <c r="AJ12">
        <v>0</v>
      </c>
      <c r="AK12">
        <v>22.296000000000003</v>
      </c>
      <c r="AL12">
        <v>17.337999999999997</v>
      </c>
      <c r="AM12">
        <v>0</v>
      </c>
      <c r="AN12">
        <v>0</v>
      </c>
      <c r="AO12">
        <v>12.5251056</v>
      </c>
      <c r="AP12">
        <v>5.6824135200000008</v>
      </c>
      <c r="AQ12">
        <v>0</v>
      </c>
      <c r="AR12">
        <v>1.9395072000000004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22.351662683503736</v>
      </c>
      <c r="BB12">
        <f t="shared" si="0"/>
        <v>691.75898055355117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238.78503710692982</v>
      </c>
      <c r="L13">
        <v>43.056768645413285</v>
      </c>
      <c r="M13">
        <v>63.766157989228006</v>
      </c>
      <c r="N13">
        <v>51.88745411641321</v>
      </c>
      <c r="O13">
        <v>73.286774511645376</v>
      </c>
      <c r="P13">
        <v>24.81811344019729</v>
      </c>
      <c r="Q13">
        <v>0</v>
      </c>
      <c r="R13">
        <v>9.6833980514259004</v>
      </c>
      <c r="S13">
        <v>6.0702826756152124</v>
      </c>
      <c r="T13">
        <v>0</v>
      </c>
      <c r="U13">
        <v>41.404732113144753</v>
      </c>
      <c r="V13">
        <v>0</v>
      </c>
      <c r="W13">
        <v>4.9981978798586573</v>
      </c>
      <c r="X13">
        <v>15.001902549809017</v>
      </c>
      <c r="Y13">
        <v>0</v>
      </c>
      <c r="Z13">
        <v>2.8784289599999999</v>
      </c>
      <c r="AA13">
        <v>0</v>
      </c>
      <c r="AB13">
        <v>5.7374452800000002</v>
      </c>
      <c r="AC13">
        <v>4.2505073280000003</v>
      </c>
      <c r="AD13">
        <v>16.050188044800002</v>
      </c>
      <c r="AE13">
        <v>6.7619232</v>
      </c>
      <c r="AF13">
        <v>6.1514999999999995</v>
      </c>
      <c r="AG13">
        <v>28.132828800000002</v>
      </c>
      <c r="AH13">
        <v>10.273283279999999</v>
      </c>
      <c r="AI13">
        <v>6.1501176000000006</v>
      </c>
      <c r="AJ13">
        <v>0</v>
      </c>
      <c r="AK13">
        <v>22.296000000000003</v>
      </c>
      <c r="AL13">
        <v>17.337999999999997</v>
      </c>
      <c r="AM13">
        <v>0</v>
      </c>
      <c r="AN13">
        <v>0</v>
      </c>
      <c r="AO13">
        <v>12.5251056</v>
      </c>
      <c r="AP13">
        <v>5.6824135200000008</v>
      </c>
      <c r="AQ13">
        <v>0</v>
      </c>
      <c r="AR13">
        <v>1.9395072000000004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22.576355166990599</v>
      </c>
      <c r="BB13">
        <f t="shared" si="0"/>
        <v>698.71296008548995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238.78503710692982</v>
      </c>
      <c r="L14">
        <v>43.056768645413285</v>
      </c>
      <c r="M14">
        <v>63.766157989228006</v>
      </c>
      <c r="N14">
        <v>51.88745411641321</v>
      </c>
      <c r="O14">
        <v>73.286774511645376</v>
      </c>
      <c r="P14">
        <v>24.81811344019729</v>
      </c>
      <c r="Q14">
        <v>0</v>
      </c>
      <c r="R14">
        <v>9.6833980514259004</v>
      </c>
      <c r="S14">
        <v>6.0702826756152124</v>
      </c>
      <c r="T14">
        <v>0</v>
      </c>
      <c r="U14">
        <v>41.404732113144753</v>
      </c>
      <c r="V14">
        <v>0</v>
      </c>
      <c r="W14">
        <v>4.9981978798586573</v>
      </c>
      <c r="X14">
        <v>15.001902549809017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4.2505073280000003</v>
      </c>
      <c r="AD14">
        <v>16.050188044800002</v>
      </c>
      <c r="AE14">
        <v>6.7619232</v>
      </c>
      <c r="AF14">
        <v>6.1514999999999995</v>
      </c>
      <c r="AG14">
        <v>28.132828800000002</v>
      </c>
      <c r="AH14">
        <v>10.273283279999999</v>
      </c>
      <c r="AI14">
        <v>6.1501176000000006</v>
      </c>
      <c r="AJ14">
        <v>0</v>
      </c>
      <c r="AK14">
        <v>22.296000000000003</v>
      </c>
      <c r="AL14">
        <v>17.337999999999997</v>
      </c>
      <c r="AM14">
        <v>0</v>
      </c>
      <c r="AN14">
        <v>0</v>
      </c>
      <c r="AO14">
        <v>12.5251056</v>
      </c>
      <c r="AP14">
        <v>5.6824135200000008</v>
      </c>
      <c r="AQ14">
        <v>0</v>
      </c>
      <c r="AR14">
        <v>1.9395072000000004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22.576355166990599</v>
      </c>
      <c r="BB14">
        <f t="shared" si="0"/>
        <v>698.71296008548995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238.78503710692982</v>
      </c>
      <c r="L15">
        <v>43.056768645413285</v>
      </c>
      <c r="M15">
        <v>63.766157989228006</v>
      </c>
      <c r="N15">
        <v>51.88745411641321</v>
      </c>
      <c r="O15">
        <v>73.286774511645376</v>
      </c>
      <c r="P15">
        <v>24.008920227678196</v>
      </c>
      <c r="Q15">
        <v>0</v>
      </c>
      <c r="R15">
        <v>9.6833980514259004</v>
      </c>
      <c r="S15">
        <v>6.0702826756152124</v>
      </c>
      <c r="T15">
        <v>0</v>
      </c>
      <c r="U15">
        <v>41.404732113144753</v>
      </c>
      <c r="V15">
        <v>0</v>
      </c>
      <c r="W15">
        <v>4.9981978798586573</v>
      </c>
      <c r="X15">
        <v>15.001902549809017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4.2505073280000003</v>
      </c>
      <c r="AD15">
        <v>16.050188044800002</v>
      </c>
      <c r="AE15">
        <v>6.7619232</v>
      </c>
      <c r="AF15">
        <v>6.1514999999999995</v>
      </c>
      <c r="AG15">
        <v>28.132828800000002</v>
      </c>
      <c r="AH15">
        <v>10.273283279999999</v>
      </c>
      <c r="AI15">
        <v>6.1501176000000006</v>
      </c>
      <c r="AJ15">
        <v>0</v>
      </c>
      <c r="AK15">
        <v>22.296000000000003</v>
      </c>
      <c r="AL15">
        <v>17.337999999999997</v>
      </c>
      <c r="AM15">
        <v>0</v>
      </c>
      <c r="AN15">
        <v>0</v>
      </c>
      <c r="AO15">
        <v>12.5251056</v>
      </c>
      <c r="AP15">
        <v>5.6824135200000008</v>
      </c>
      <c r="AQ15">
        <v>0</v>
      </c>
      <c r="AR15">
        <v>1.9395072000000004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22.551027370034721</v>
      </c>
      <c r="BB15">
        <f t="shared" si="0"/>
        <v>697.92909466992671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238.78503710692982</v>
      </c>
      <c r="L16">
        <v>43.056768645413285</v>
      </c>
      <c r="M16">
        <v>63.766157989228006</v>
      </c>
      <c r="N16">
        <v>51.88745411641321</v>
      </c>
      <c r="O16">
        <v>73.286774511645376</v>
      </c>
      <c r="P16">
        <v>24.008920227678196</v>
      </c>
      <c r="Q16">
        <v>0</v>
      </c>
      <c r="R16">
        <v>9.6833980514259004</v>
      </c>
      <c r="S16">
        <v>6.0702826756152124</v>
      </c>
      <c r="T16">
        <v>0</v>
      </c>
      <c r="U16">
        <v>41.404732113144753</v>
      </c>
      <c r="V16">
        <v>0</v>
      </c>
      <c r="W16">
        <v>4.9981978798586573</v>
      </c>
      <c r="X16">
        <v>15.001902549809017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4.2505073280000003</v>
      </c>
      <c r="AD16">
        <v>16.050188044800002</v>
      </c>
      <c r="AE16">
        <v>6.7619232</v>
      </c>
      <c r="AF16">
        <v>6.1514999999999995</v>
      </c>
      <c r="AG16">
        <v>28.132828800000002</v>
      </c>
      <c r="AH16">
        <v>10.273283279999999</v>
      </c>
      <c r="AI16">
        <v>6.1501176000000006</v>
      </c>
      <c r="AJ16">
        <v>0</v>
      </c>
      <c r="AK16">
        <v>22.296000000000003</v>
      </c>
      <c r="AL16">
        <v>17.337999999999997</v>
      </c>
      <c r="AM16">
        <v>0</v>
      </c>
      <c r="AN16">
        <v>0</v>
      </c>
      <c r="AO16">
        <v>12.5251056</v>
      </c>
      <c r="AP16">
        <v>5.6824135200000008</v>
      </c>
      <c r="AQ16">
        <v>0</v>
      </c>
      <c r="AR16">
        <v>1.9395072000000004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22.551027370034721</v>
      </c>
      <c r="BB16">
        <f t="shared" si="0"/>
        <v>697.92909466992671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238.78503710692982</v>
      </c>
      <c r="L17">
        <v>43.056768645413285</v>
      </c>
      <c r="M17">
        <v>63.766157989228006</v>
      </c>
      <c r="N17">
        <v>51.88745411641321</v>
      </c>
      <c r="O17">
        <v>73.286774511645376</v>
      </c>
      <c r="P17">
        <v>24.008920227678196</v>
      </c>
      <c r="Q17">
        <v>0</v>
      </c>
      <c r="R17">
        <v>9.6833980514259004</v>
      </c>
      <c r="S17">
        <v>6.0702826756152124</v>
      </c>
      <c r="T17">
        <v>0</v>
      </c>
      <c r="U17">
        <v>41.404732113144753</v>
      </c>
      <c r="V17">
        <v>0</v>
      </c>
      <c r="W17">
        <v>4.9981978798586573</v>
      </c>
      <c r="X17">
        <v>15.001902549809017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4.2505073280000003</v>
      </c>
      <c r="AD17">
        <v>16.050188044800002</v>
      </c>
      <c r="AE17">
        <v>6.7619232</v>
      </c>
      <c r="AF17">
        <v>6.1514999999999995</v>
      </c>
      <c r="AG17">
        <v>28.132828800000002</v>
      </c>
      <c r="AH17">
        <v>10.273283279999999</v>
      </c>
      <c r="AI17">
        <v>6.1501176000000006</v>
      </c>
      <c r="AJ17">
        <v>0</v>
      </c>
      <c r="AK17">
        <v>22.296000000000003</v>
      </c>
      <c r="AL17">
        <v>17.337999999999997</v>
      </c>
      <c r="AM17">
        <v>0</v>
      </c>
      <c r="AN17">
        <v>0</v>
      </c>
      <c r="AO17">
        <v>12.5251056</v>
      </c>
      <c r="AP17">
        <v>5.0635367999999996</v>
      </c>
      <c r="AQ17">
        <v>0</v>
      </c>
      <c r="AR17">
        <v>1.9395072000000004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22.531656454034721</v>
      </c>
      <c r="BB17">
        <f t="shared" si="0"/>
        <v>697.32958886592667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238.78503710692982</v>
      </c>
      <c r="L18">
        <v>43.056768645413285</v>
      </c>
      <c r="M18">
        <v>63.766157989228006</v>
      </c>
      <c r="N18">
        <v>51.88745411641321</v>
      </c>
      <c r="O18">
        <v>73.286774511645376</v>
      </c>
      <c r="P18">
        <v>24.008920227678196</v>
      </c>
      <c r="Q18">
        <v>0</v>
      </c>
      <c r="R18">
        <v>9.6833980514259004</v>
      </c>
      <c r="S18">
        <v>6.0702826756152124</v>
      </c>
      <c r="T18">
        <v>0</v>
      </c>
      <c r="U18">
        <v>41.404732113144753</v>
      </c>
      <c r="V18">
        <v>0</v>
      </c>
      <c r="W18">
        <v>4.9981978798586573</v>
      </c>
      <c r="X18">
        <v>15.001902549809017</v>
      </c>
      <c r="Y18">
        <v>0</v>
      </c>
      <c r="Z18">
        <v>2.8784289599999999</v>
      </c>
      <c r="AA18">
        <v>0</v>
      </c>
      <c r="AB18">
        <v>5.7374452800000002</v>
      </c>
      <c r="AC18">
        <v>4.2505073280000003</v>
      </c>
      <c r="AD18">
        <v>16.050188044800002</v>
      </c>
      <c r="AE18">
        <v>6.7619232</v>
      </c>
      <c r="AF18">
        <v>6.1514999999999995</v>
      </c>
      <c r="AG18">
        <v>28.132828800000002</v>
      </c>
      <c r="AH18">
        <v>10.273283279999999</v>
      </c>
      <c r="AI18">
        <v>6.1501176000000006</v>
      </c>
      <c r="AJ18">
        <v>0</v>
      </c>
      <c r="AK18">
        <v>22.296000000000003</v>
      </c>
      <c r="AL18">
        <v>17.337999999999997</v>
      </c>
      <c r="AM18">
        <v>0</v>
      </c>
      <c r="AN18">
        <v>0</v>
      </c>
      <c r="AO18">
        <v>12.5251056</v>
      </c>
      <c r="AP18">
        <v>5.0635367999999996</v>
      </c>
      <c r="AQ18">
        <v>0</v>
      </c>
      <c r="AR18">
        <v>1.9395072000000004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22.531656454034721</v>
      </c>
      <c r="BB18">
        <f t="shared" si="0"/>
        <v>697.32958886592667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238.78503710692982</v>
      </c>
      <c r="L19">
        <v>43.056768645413285</v>
      </c>
      <c r="M19">
        <v>63.766157989228006</v>
      </c>
      <c r="N19">
        <v>51.88745411641321</v>
      </c>
      <c r="O19">
        <v>73.286774511645376</v>
      </c>
      <c r="P19">
        <v>24.008920227678196</v>
      </c>
      <c r="Q19">
        <v>0</v>
      </c>
      <c r="R19">
        <v>9.6833980514259004</v>
      </c>
      <c r="S19">
        <v>6.0702826756152124</v>
      </c>
      <c r="T19">
        <v>0</v>
      </c>
      <c r="U19">
        <v>41.404732113144753</v>
      </c>
      <c r="V19">
        <v>0</v>
      </c>
      <c r="W19">
        <v>4.995849731663685</v>
      </c>
      <c r="X19">
        <v>14.999127143175238</v>
      </c>
      <c r="Y19">
        <v>0</v>
      </c>
      <c r="Z19">
        <v>2.8784289599999999</v>
      </c>
      <c r="AA19">
        <v>0</v>
      </c>
      <c r="AB19">
        <v>5.7374452800000002</v>
      </c>
      <c r="AC19">
        <v>4.2505073280000003</v>
      </c>
      <c r="AD19">
        <v>16.050188044800002</v>
      </c>
      <c r="AE19">
        <v>6.7619232</v>
      </c>
      <c r="AF19">
        <v>6.1514999999999995</v>
      </c>
      <c r="AG19">
        <v>28.132828800000002</v>
      </c>
      <c r="AH19">
        <v>10.273283279999999</v>
      </c>
      <c r="AI19">
        <v>6.1501176000000006</v>
      </c>
      <c r="AJ19">
        <v>0</v>
      </c>
      <c r="AK19">
        <v>22.296000000000003</v>
      </c>
      <c r="AL19">
        <v>17.337999999999997</v>
      </c>
      <c r="AM19">
        <v>0</v>
      </c>
      <c r="AN19">
        <v>0</v>
      </c>
      <c r="AO19">
        <v>12.5251056</v>
      </c>
      <c r="AP19">
        <v>5.0635367999999996</v>
      </c>
      <c r="AQ19">
        <v>0</v>
      </c>
      <c r="AR19">
        <v>1.9395072000000004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22.531496086768581</v>
      </c>
      <c r="BB19">
        <f t="shared" si="0"/>
        <v>697.32462567836399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238.78503710692982</v>
      </c>
      <c r="L20">
        <v>43.056768645413285</v>
      </c>
      <c r="M20">
        <v>63.766157989228006</v>
      </c>
      <c r="N20">
        <v>51.88745411641321</v>
      </c>
      <c r="O20">
        <v>73.286774511645376</v>
      </c>
      <c r="P20">
        <v>24.008920227678196</v>
      </c>
      <c r="Q20">
        <v>0</v>
      </c>
      <c r="R20">
        <v>9.6833980514259004</v>
      </c>
      <c r="S20">
        <v>6.0702826756152124</v>
      </c>
      <c r="T20">
        <v>0</v>
      </c>
      <c r="U20">
        <v>41.404732113144753</v>
      </c>
      <c r="V20">
        <v>0</v>
      </c>
      <c r="W20">
        <v>4.995849731663685</v>
      </c>
      <c r="X20">
        <v>14.999127143175238</v>
      </c>
      <c r="Y20">
        <v>0</v>
      </c>
      <c r="Z20">
        <v>2.8784289599999999</v>
      </c>
      <c r="AA20">
        <v>0</v>
      </c>
      <c r="AB20">
        <v>5.7374452800000002</v>
      </c>
      <c r="AC20">
        <v>4.2505073280000003</v>
      </c>
      <c r="AD20">
        <v>16.050188044800002</v>
      </c>
      <c r="AE20">
        <v>6.7619232</v>
      </c>
      <c r="AF20">
        <v>6.1514999999999995</v>
      </c>
      <c r="AG20">
        <v>28.132828800000002</v>
      </c>
      <c r="AH20">
        <v>10.273283279999999</v>
      </c>
      <c r="AI20">
        <v>6.1501176000000006</v>
      </c>
      <c r="AJ20">
        <v>0</v>
      </c>
      <c r="AK20">
        <v>22.296000000000003</v>
      </c>
      <c r="AL20">
        <v>17.337999999999997</v>
      </c>
      <c r="AM20">
        <v>0</v>
      </c>
      <c r="AN20">
        <v>0</v>
      </c>
      <c r="AO20">
        <v>12.5251056</v>
      </c>
      <c r="AP20">
        <v>5.0635367999999996</v>
      </c>
      <c r="AQ20">
        <v>0</v>
      </c>
      <c r="AR20">
        <v>1.9395072000000004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22.531496086768581</v>
      </c>
      <c r="BB20">
        <f t="shared" si="0"/>
        <v>697.32462567836399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238.78503710692982</v>
      </c>
      <c r="L21">
        <v>43.056768645413285</v>
      </c>
      <c r="M21">
        <v>63.766157989228006</v>
      </c>
      <c r="N21">
        <v>51.88745411641321</v>
      </c>
      <c r="O21">
        <v>73.286774511645376</v>
      </c>
      <c r="P21">
        <v>24.81811344019729</v>
      </c>
      <c r="Q21">
        <v>0</v>
      </c>
      <c r="R21">
        <v>9.6833980514259004</v>
      </c>
      <c r="S21">
        <v>6.0702826756152124</v>
      </c>
      <c r="T21">
        <v>0</v>
      </c>
      <c r="U21">
        <v>41.404732113144753</v>
      </c>
      <c r="V21">
        <v>0</v>
      </c>
      <c r="W21">
        <v>4.995849731663685</v>
      </c>
      <c r="X21">
        <v>14.999127143175238</v>
      </c>
      <c r="Y21">
        <v>0</v>
      </c>
      <c r="Z21">
        <v>2.8784289599999999</v>
      </c>
      <c r="AA21">
        <v>0</v>
      </c>
      <c r="AB21">
        <v>5.7374452800000002</v>
      </c>
      <c r="AC21">
        <v>4.2505073280000003</v>
      </c>
      <c r="AD21">
        <v>16.050188044800002</v>
      </c>
      <c r="AE21">
        <v>6.7619232</v>
      </c>
      <c r="AF21">
        <v>6.1514999999999995</v>
      </c>
      <c r="AG21">
        <v>28.132828800000002</v>
      </c>
      <c r="AH21">
        <v>10.273283279999999</v>
      </c>
      <c r="AI21">
        <v>1.3977539999999999</v>
      </c>
      <c r="AJ21">
        <v>0</v>
      </c>
      <c r="AK21">
        <v>22.296000000000003</v>
      </c>
      <c r="AL21">
        <v>17.337999999999997</v>
      </c>
      <c r="AM21">
        <v>0</v>
      </c>
      <c r="AN21">
        <v>0</v>
      </c>
      <c r="AO21">
        <v>12.5251056</v>
      </c>
      <c r="AP21">
        <v>5.0635367999999996</v>
      </c>
      <c r="AQ21">
        <v>0</v>
      </c>
      <c r="AR21">
        <v>1.9395072000000004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22.408074749324459</v>
      </c>
      <c r="BB21">
        <f t="shared" si="0"/>
        <v>693.50487662832722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238.78503710692982</v>
      </c>
      <c r="L22">
        <v>43.056768645413285</v>
      </c>
      <c r="M22">
        <v>63.766157989228006</v>
      </c>
      <c r="N22">
        <v>51.88745411641321</v>
      </c>
      <c r="O22">
        <v>73.286774511645376</v>
      </c>
      <c r="P22">
        <v>24.81811344019729</v>
      </c>
      <c r="Q22">
        <v>0</v>
      </c>
      <c r="R22">
        <v>9.6833980514259004</v>
      </c>
      <c r="S22">
        <v>6.0702826756152124</v>
      </c>
      <c r="T22">
        <v>0</v>
      </c>
      <c r="U22">
        <v>41.404732113144753</v>
      </c>
      <c r="V22">
        <v>0</v>
      </c>
      <c r="W22">
        <v>4.995849731663685</v>
      </c>
      <c r="X22">
        <v>14.999127143175238</v>
      </c>
      <c r="Y22">
        <v>0</v>
      </c>
      <c r="Z22">
        <v>2.8784289599999999</v>
      </c>
      <c r="AA22">
        <v>0</v>
      </c>
      <c r="AB22">
        <v>5.7374452800000002</v>
      </c>
      <c r="AC22">
        <v>4.2505073280000003</v>
      </c>
      <c r="AD22">
        <v>16.050188044800002</v>
      </c>
      <c r="AE22">
        <v>13.016702159999999</v>
      </c>
      <c r="AF22">
        <v>6.1514999999999995</v>
      </c>
      <c r="AG22">
        <v>28.132828800000002</v>
      </c>
      <c r="AH22">
        <v>20.546566559999999</v>
      </c>
      <c r="AI22">
        <v>1.3977539999999999</v>
      </c>
      <c r="AJ22">
        <v>0</v>
      </c>
      <c r="AK22">
        <v>22.296000000000003</v>
      </c>
      <c r="AL22">
        <v>17.337999999999997</v>
      </c>
      <c r="AM22">
        <v>0</v>
      </c>
      <c r="AN22">
        <v>0</v>
      </c>
      <c r="AO22">
        <v>12.5251056</v>
      </c>
      <c r="AP22">
        <v>5.0635367999999996</v>
      </c>
      <c r="AQ22">
        <v>0</v>
      </c>
      <c r="AR22">
        <v>1.9395072000000004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22.925402719724463</v>
      </c>
      <c r="BB22">
        <f t="shared" si="0"/>
        <v>709.51561089792722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238.78503710692982</v>
      </c>
      <c r="L23">
        <v>43.056768645413285</v>
      </c>
      <c r="M23">
        <v>63.766157989228006</v>
      </c>
      <c r="N23">
        <v>51.88745411641321</v>
      </c>
      <c r="O23">
        <v>73.286774511645376</v>
      </c>
      <c r="P23">
        <v>24.81811344019729</v>
      </c>
      <c r="Q23">
        <v>0</v>
      </c>
      <c r="R23">
        <v>9.6833980514259004</v>
      </c>
      <c r="S23">
        <v>6.0702826756152124</v>
      </c>
      <c r="T23">
        <v>0</v>
      </c>
      <c r="U23">
        <v>41.404732113144753</v>
      </c>
      <c r="V23">
        <v>0</v>
      </c>
      <c r="W23">
        <v>4.995849731663685</v>
      </c>
      <c r="X23">
        <v>14.999127143175238</v>
      </c>
      <c r="Y23">
        <v>0</v>
      </c>
      <c r="Z23">
        <v>2.8784289599999999</v>
      </c>
      <c r="AA23">
        <v>0</v>
      </c>
      <c r="AB23">
        <v>5.7374452800000002</v>
      </c>
      <c r="AC23">
        <v>4.2505073280000003</v>
      </c>
      <c r="AD23">
        <v>16.050188044800002</v>
      </c>
      <c r="AE23">
        <v>13.5238464</v>
      </c>
      <c r="AF23">
        <v>6.1514999999999995</v>
      </c>
      <c r="AG23">
        <v>28.132828800000002</v>
      </c>
      <c r="AH23">
        <v>20.546566559999999</v>
      </c>
      <c r="AI23">
        <v>1.3977539999999999</v>
      </c>
      <c r="AJ23">
        <v>0</v>
      </c>
      <c r="AK23">
        <v>22.296000000000003</v>
      </c>
      <c r="AL23">
        <v>17.337999999999997</v>
      </c>
      <c r="AM23">
        <v>2.0491172222222223</v>
      </c>
      <c r="AN23">
        <v>0</v>
      </c>
      <c r="AO23">
        <v>12.266855999999999</v>
      </c>
      <c r="AP23">
        <v>5.0635367999999996</v>
      </c>
      <c r="AQ23">
        <v>10.786490000000002</v>
      </c>
      <c r="AR23">
        <v>1.9395072000000004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23.334947920746686</v>
      </c>
      <c r="BB23">
        <f t="shared" si="0"/>
        <v>722.1905675591272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238.78503710692982</v>
      </c>
      <c r="L24">
        <v>43.056768645413285</v>
      </c>
      <c r="M24">
        <v>63.766157989228006</v>
      </c>
      <c r="N24">
        <v>51.88745411641321</v>
      </c>
      <c r="O24">
        <v>73.286774511645376</v>
      </c>
      <c r="P24">
        <v>24.81811344019729</v>
      </c>
      <c r="Q24">
        <v>0</v>
      </c>
      <c r="R24">
        <v>9.6833980514259004</v>
      </c>
      <c r="S24">
        <v>6.0702826756152124</v>
      </c>
      <c r="T24">
        <v>0</v>
      </c>
      <c r="U24">
        <v>41.404732113144753</v>
      </c>
      <c r="V24">
        <v>0</v>
      </c>
      <c r="W24">
        <v>4.995849731663685</v>
      </c>
      <c r="X24">
        <v>14.999127143175238</v>
      </c>
      <c r="Y24">
        <v>0</v>
      </c>
      <c r="Z24">
        <v>2.8784289599999999</v>
      </c>
      <c r="AA24">
        <v>0</v>
      </c>
      <c r="AB24">
        <v>5.7374452800000002</v>
      </c>
      <c r="AC24">
        <v>4.2505073280000003</v>
      </c>
      <c r="AD24">
        <v>16.050188044800002</v>
      </c>
      <c r="AE24">
        <v>21.712535395200003</v>
      </c>
      <c r="AF24">
        <v>6.1514999999999995</v>
      </c>
      <c r="AG24">
        <v>28.132828800000002</v>
      </c>
      <c r="AH24">
        <v>20.546566559999999</v>
      </c>
      <c r="AI24">
        <v>1.3977539999999999</v>
      </c>
      <c r="AJ24">
        <v>0</v>
      </c>
      <c r="AK24">
        <v>22.296000000000003</v>
      </c>
      <c r="AL24">
        <v>17.337999999999997</v>
      </c>
      <c r="AM24">
        <v>2.2833020476190478</v>
      </c>
      <c r="AN24">
        <v>0</v>
      </c>
      <c r="AO24">
        <v>12.266855999999999</v>
      </c>
      <c r="AP24">
        <v>5.0635367999999996</v>
      </c>
      <c r="AQ24">
        <v>10.786490000000002</v>
      </c>
      <c r="AR24">
        <v>1.9395072000000004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23.598583536308588</v>
      </c>
      <c r="BB24">
        <f t="shared" si="0"/>
        <v>730.34980576416206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238.78503710692982</v>
      </c>
      <c r="L25">
        <v>43.056768645413285</v>
      </c>
      <c r="M25">
        <v>63.766157989228006</v>
      </c>
      <c r="N25">
        <v>51.88745411641321</v>
      </c>
      <c r="O25">
        <v>73.286774511645376</v>
      </c>
      <c r="P25">
        <v>24.81811344019729</v>
      </c>
      <c r="Q25">
        <v>0</v>
      </c>
      <c r="R25">
        <v>9.6833980514259004</v>
      </c>
      <c r="S25">
        <v>6.0702826756152124</v>
      </c>
      <c r="T25">
        <v>0</v>
      </c>
      <c r="U25">
        <v>41.404732113144753</v>
      </c>
      <c r="V25">
        <v>0</v>
      </c>
      <c r="W25">
        <v>4.995849731663685</v>
      </c>
      <c r="X25">
        <v>29.998681022880216</v>
      </c>
      <c r="Y25">
        <v>0</v>
      </c>
      <c r="Z25">
        <v>2.8784289599999999</v>
      </c>
      <c r="AA25">
        <v>0</v>
      </c>
      <c r="AB25">
        <v>5.7374452800000002</v>
      </c>
      <c r="AC25">
        <v>4.2505073280000003</v>
      </c>
      <c r="AD25">
        <v>16.050188044800002</v>
      </c>
      <c r="AE25">
        <v>21.712535395200003</v>
      </c>
      <c r="AF25">
        <v>6.1514999999999995</v>
      </c>
      <c r="AG25">
        <v>28.132828800000002</v>
      </c>
      <c r="AH25">
        <v>30.819849840000007</v>
      </c>
      <c r="AI25">
        <v>1.6773048000000002</v>
      </c>
      <c r="AJ25">
        <v>0</v>
      </c>
      <c r="AK25">
        <v>22.296000000000003</v>
      </c>
      <c r="AL25">
        <v>17.337999999999997</v>
      </c>
      <c r="AM25">
        <v>4.6368595428571426</v>
      </c>
      <c r="AN25">
        <v>0</v>
      </c>
      <c r="AO25">
        <v>12.266855999999999</v>
      </c>
      <c r="AP25">
        <v>5.0635367999999996</v>
      </c>
      <c r="AQ25">
        <v>21.572980000000001</v>
      </c>
      <c r="AR25">
        <v>1.9395072000000004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24.809657831892562</v>
      </c>
      <c r="BB25">
        <f t="shared" si="0"/>
        <v>767.83116692352132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238.78503710692982</v>
      </c>
      <c r="L26">
        <v>43.056768645413285</v>
      </c>
      <c r="M26">
        <v>63.766157989228006</v>
      </c>
      <c r="N26">
        <v>51.88745411641321</v>
      </c>
      <c r="O26">
        <v>73.286774511645376</v>
      </c>
      <c r="P26">
        <v>24.81811344019729</v>
      </c>
      <c r="Q26">
        <v>0</v>
      </c>
      <c r="R26">
        <v>9.6833980514259004</v>
      </c>
      <c r="S26">
        <v>6.0702826756152124</v>
      </c>
      <c r="T26">
        <v>0</v>
      </c>
      <c r="U26">
        <v>41.404732113144753</v>
      </c>
      <c r="V26">
        <v>0</v>
      </c>
      <c r="W26">
        <v>20.377621422182465</v>
      </c>
      <c r="X26">
        <v>64.787860000015186</v>
      </c>
      <c r="Y26">
        <v>0</v>
      </c>
      <c r="Z26">
        <v>2.8784289599999999</v>
      </c>
      <c r="AA26">
        <v>0</v>
      </c>
      <c r="AB26">
        <v>5.7374452800000002</v>
      </c>
      <c r="AC26">
        <v>4.2505073280000003</v>
      </c>
      <c r="AD26">
        <v>16.050188044800002</v>
      </c>
      <c r="AE26">
        <v>21.712535395200003</v>
      </c>
      <c r="AF26">
        <v>6.1514999999999995</v>
      </c>
      <c r="AG26">
        <v>28.132828800000002</v>
      </c>
      <c r="AH26">
        <v>30.819849840000007</v>
      </c>
      <c r="AI26">
        <v>5.0319144000000007</v>
      </c>
      <c r="AJ26">
        <v>0</v>
      </c>
      <c r="AK26">
        <v>22.296000000000003</v>
      </c>
      <c r="AL26">
        <v>17.337999999999997</v>
      </c>
      <c r="AM26">
        <v>6.9131360457142863</v>
      </c>
      <c r="AN26">
        <v>0</v>
      </c>
      <c r="AO26">
        <v>12.266855999999999</v>
      </c>
      <c r="AP26">
        <v>5.0635367999999996</v>
      </c>
      <c r="AQ26">
        <v>21.572980000000001</v>
      </c>
      <c r="AR26">
        <v>1.9395072000000004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26.556255355578731</v>
      </c>
      <c r="BB26">
        <f t="shared" si="0"/>
        <v>821.88640617034594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235.58083377901437</v>
      </c>
      <c r="L27">
        <v>43.056768645413285</v>
      </c>
      <c r="M27">
        <v>63.766157989228006</v>
      </c>
      <c r="N27">
        <v>51.88745411641321</v>
      </c>
      <c r="O27">
        <v>73.286774511645376</v>
      </c>
      <c r="P27">
        <v>24.81811344019729</v>
      </c>
      <c r="Q27">
        <v>0</v>
      </c>
      <c r="R27">
        <v>9.6833980514259004</v>
      </c>
      <c r="S27">
        <v>6.0702826756152124</v>
      </c>
      <c r="T27">
        <v>0</v>
      </c>
      <c r="U27">
        <v>41.404732113144753</v>
      </c>
      <c r="V27">
        <v>9.0020646937370969</v>
      </c>
      <c r="W27">
        <v>20.377621422182465</v>
      </c>
      <c r="X27">
        <v>64.787860000015186</v>
      </c>
      <c r="Y27">
        <v>0</v>
      </c>
      <c r="Z27">
        <v>2.8784289599999999</v>
      </c>
      <c r="AA27">
        <v>0</v>
      </c>
      <c r="AB27">
        <v>5.7374452800000002</v>
      </c>
      <c r="AC27">
        <v>4.2505073280000003</v>
      </c>
      <c r="AD27">
        <v>16.050188044800002</v>
      </c>
      <c r="AE27">
        <v>21.712535395200003</v>
      </c>
      <c r="AF27">
        <v>6.1514999999999995</v>
      </c>
      <c r="AG27">
        <v>28.132828800000002</v>
      </c>
      <c r="AH27">
        <v>30.819849840000007</v>
      </c>
      <c r="AI27">
        <v>21.469501439999998</v>
      </c>
      <c r="AJ27">
        <v>0</v>
      </c>
      <c r="AK27">
        <v>22.296000000000003</v>
      </c>
      <c r="AL27">
        <v>17.337999999999997</v>
      </c>
      <c r="AM27">
        <v>6.9131360457142863</v>
      </c>
      <c r="AN27">
        <v>0</v>
      </c>
      <c r="AO27">
        <v>12.266855999999999</v>
      </c>
      <c r="AP27">
        <v>5.0635367999999996</v>
      </c>
      <c r="AQ27">
        <v>21.572980000000001</v>
      </c>
      <c r="AR27">
        <v>5.8185216000000013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27.373637746934953</v>
      </c>
      <c r="BB27">
        <f t="shared" si="0"/>
        <v>847.18348658481148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235.58083377901437</v>
      </c>
      <c r="L28">
        <v>40.000906246422709</v>
      </c>
      <c r="M28">
        <v>63.766157989228006</v>
      </c>
      <c r="N28">
        <v>51.88745411641321</v>
      </c>
      <c r="O28">
        <v>73.286774511645376</v>
      </c>
      <c r="P28">
        <v>24.81811344019729</v>
      </c>
      <c r="Q28">
        <v>0</v>
      </c>
      <c r="R28">
        <v>9.6833980514259004</v>
      </c>
      <c r="S28">
        <v>2.4680869377713459</v>
      </c>
      <c r="T28">
        <v>0</v>
      </c>
      <c r="U28">
        <v>41.404732113144753</v>
      </c>
      <c r="V28">
        <v>9.0020646937370969</v>
      </c>
      <c r="W28">
        <v>20.377621422182465</v>
      </c>
      <c r="X28">
        <v>64.787860000015186</v>
      </c>
      <c r="Y28">
        <v>0</v>
      </c>
      <c r="Z28">
        <v>2.8784289599999999</v>
      </c>
      <c r="AA28">
        <v>0</v>
      </c>
      <c r="AB28">
        <v>5.7374452800000002</v>
      </c>
      <c r="AC28">
        <v>4.2505073280000003</v>
      </c>
      <c r="AD28">
        <v>16.050188044800002</v>
      </c>
      <c r="AE28">
        <v>21.712535395200003</v>
      </c>
      <c r="AF28">
        <v>6.1514999999999995</v>
      </c>
      <c r="AG28">
        <v>28.132828800000002</v>
      </c>
      <c r="AH28">
        <v>30.819849840000007</v>
      </c>
      <c r="AI28">
        <v>21.469501439999998</v>
      </c>
      <c r="AJ28">
        <v>0</v>
      </c>
      <c r="AK28">
        <v>22.296000000000003</v>
      </c>
      <c r="AL28">
        <v>26.006999999999998</v>
      </c>
      <c r="AM28">
        <v>6.9131360457142863</v>
      </c>
      <c r="AN28">
        <v>0</v>
      </c>
      <c r="AO28">
        <v>12.266855999999999</v>
      </c>
      <c r="AP28">
        <v>5.0635367999999996</v>
      </c>
      <c r="AQ28">
        <v>21.572980000000001</v>
      </c>
      <c r="AR28">
        <v>23.274086399999998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27.982939829375759</v>
      </c>
      <c r="BB28">
        <f t="shared" si="0"/>
        <v>866.04069116553615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235.58083377901437</v>
      </c>
      <c r="L29">
        <v>40.002207082653165</v>
      </c>
      <c r="M29">
        <v>63.766157989228006</v>
      </c>
      <c r="N29">
        <v>51.88745411641321</v>
      </c>
      <c r="O29">
        <v>73.286774511645376</v>
      </c>
      <c r="P29">
        <v>24.81811344019729</v>
      </c>
      <c r="Q29">
        <v>0</v>
      </c>
      <c r="R29">
        <v>4.862625695393759</v>
      </c>
      <c r="S29">
        <v>2.4680869377713459</v>
      </c>
      <c r="T29">
        <v>0</v>
      </c>
      <c r="U29">
        <v>41.404732113144753</v>
      </c>
      <c r="V29">
        <v>8.9998631608961315</v>
      </c>
      <c r="W29">
        <v>20.377621422182465</v>
      </c>
      <c r="X29">
        <v>64.787860000015186</v>
      </c>
      <c r="Y29">
        <v>0</v>
      </c>
      <c r="Z29">
        <v>2.8784289599999999</v>
      </c>
      <c r="AA29">
        <v>0</v>
      </c>
      <c r="AB29">
        <v>5.7374452800000002</v>
      </c>
      <c r="AC29">
        <v>4.2505073280000003</v>
      </c>
      <c r="AD29">
        <v>16.050188044800002</v>
      </c>
      <c r="AE29">
        <v>21.712535395200003</v>
      </c>
      <c r="AF29">
        <v>6.1514999999999995</v>
      </c>
      <c r="AG29">
        <v>28.132828800000002</v>
      </c>
      <c r="AH29">
        <v>30.819849840000007</v>
      </c>
      <c r="AI29">
        <v>21.469501439999998</v>
      </c>
      <c r="AJ29">
        <v>0</v>
      </c>
      <c r="AK29">
        <v>22.296000000000003</v>
      </c>
      <c r="AL29">
        <v>56.348499999999987</v>
      </c>
      <c r="AM29">
        <v>6.9131360457142863</v>
      </c>
      <c r="AN29">
        <v>0</v>
      </c>
      <c r="AO29">
        <v>12.266855999999999</v>
      </c>
      <c r="AP29">
        <v>5.0635367999999996</v>
      </c>
      <c r="AQ29">
        <v>21.572980000000001</v>
      </c>
      <c r="AR29">
        <v>23.274086399999998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28.78171036313762</v>
      </c>
      <c r="BB29">
        <f t="shared" si="0"/>
        <v>890.76174757913145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235.58083377901437</v>
      </c>
      <c r="L30">
        <v>40.002191883767537</v>
      </c>
      <c r="M30">
        <v>63.766157989228006</v>
      </c>
      <c r="N30">
        <v>51.88745411641321</v>
      </c>
      <c r="O30">
        <v>73.286774511645376</v>
      </c>
      <c r="P30">
        <v>24.81811344019729</v>
      </c>
      <c r="Q30">
        <v>0</v>
      </c>
      <c r="R30">
        <v>0</v>
      </c>
      <c r="S30">
        <v>2.4680869377713459</v>
      </c>
      <c r="T30">
        <v>0</v>
      </c>
      <c r="U30">
        <v>41.404732113144753</v>
      </c>
      <c r="V30">
        <v>8.9998631608961315</v>
      </c>
      <c r="W30">
        <v>20.377621422182465</v>
      </c>
      <c r="X30">
        <v>64.787860000015186</v>
      </c>
      <c r="Y30">
        <v>0</v>
      </c>
      <c r="Z30">
        <v>2.8784289599999999</v>
      </c>
      <c r="AA30">
        <v>0</v>
      </c>
      <c r="AB30">
        <v>5.7374452800000002</v>
      </c>
      <c r="AC30">
        <v>4.2505073280000003</v>
      </c>
      <c r="AD30">
        <v>16.050188044800002</v>
      </c>
      <c r="AE30">
        <v>21.712535395200003</v>
      </c>
      <c r="AF30">
        <v>6.1514999999999995</v>
      </c>
      <c r="AG30">
        <v>28.132828800000002</v>
      </c>
      <c r="AH30">
        <v>30.819849840000007</v>
      </c>
      <c r="AI30">
        <v>21.469501439999998</v>
      </c>
      <c r="AJ30">
        <v>0</v>
      </c>
      <c r="AK30">
        <v>22.296000000000003</v>
      </c>
      <c r="AL30">
        <v>56.348499999999987</v>
      </c>
      <c r="AM30">
        <v>6.9131360457142863</v>
      </c>
      <c r="AN30">
        <v>0</v>
      </c>
      <c r="AO30">
        <v>12.266855999999999</v>
      </c>
      <c r="AP30">
        <v>5.0635367999999996</v>
      </c>
      <c r="AQ30">
        <v>21.572980000000001</v>
      </c>
      <c r="AR30">
        <v>1.9395072000000004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27.961737284876985</v>
      </c>
      <c r="BB30">
        <f t="shared" si="0"/>
        <v>865.38450056311274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235.58083377901437</v>
      </c>
      <c r="L31">
        <v>40.002001344903768</v>
      </c>
      <c r="M31">
        <v>63.766157989228006</v>
      </c>
      <c r="N31">
        <v>51.88745411641321</v>
      </c>
      <c r="O31">
        <v>73.286774511645376</v>
      </c>
      <c r="P31">
        <v>24.81811344019729</v>
      </c>
      <c r="Q31">
        <v>0</v>
      </c>
      <c r="R31">
        <v>0</v>
      </c>
      <c r="S31">
        <v>0</v>
      </c>
      <c r="T31">
        <v>0</v>
      </c>
      <c r="U31">
        <v>41.404732113144753</v>
      </c>
      <c r="V31">
        <v>8.9998631608961315</v>
      </c>
      <c r="W31">
        <v>20.377621422182465</v>
      </c>
      <c r="X31">
        <v>64.787860000015186</v>
      </c>
      <c r="Y31">
        <v>0</v>
      </c>
      <c r="Z31">
        <v>2.8784289599999999</v>
      </c>
      <c r="AA31">
        <v>0</v>
      </c>
      <c r="AB31">
        <v>5.7374452800000002</v>
      </c>
      <c r="AC31">
        <v>4.2505073280000003</v>
      </c>
      <c r="AD31">
        <v>16.050188044800002</v>
      </c>
      <c r="AE31">
        <v>21.712535395200003</v>
      </c>
      <c r="AF31">
        <v>6.1514999999999995</v>
      </c>
      <c r="AG31">
        <v>28.132828800000002</v>
      </c>
      <c r="AH31">
        <v>30.819849840000007</v>
      </c>
      <c r="AI31">
        <v>21.469501439999998</v>
      </c>
      <c r="AJ31">
        <v>0</v>
      </c>
      <c r="AK31">
        <v>22.296000000000003</v>
      </c>
      <c r="AL31">
        <v>56.348499999999987</v>
      </c>
      <c r="AM31">
        <v>6.9131360457142863</v>
      </c>
      <c r="AN31">
        <v>0</v>
      </c>
      <c r="AO31">
        <v>12.266855999999999</v>
      </c>
      <c r="AP31">
        <v>5.0635367999999996</v>
      </c>
      <c r="AQ31">
        <v>21.572980000000001</v>
      </c>
      <c r="AR31">
        <v>1.9395072000000004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27.884480191488112</v>
      </c>
      <c r="BB31">
        <f t="shared" si="0"/>
        <v>862.99348017986654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235.58083377901437</v>
      </c>
      <c r="L32">
        <v>40.001062022090061</v>
      </c>
      <c r="M32">
        <v>63.766157989228006</v>
      </c>
      <c r="N32">
        <v>51.88745411641321</v>
      </c>
      <c r="O32">
        <v>73.286774511645376</v>
      </c>
      <c r="P32">
        <v>24.81811344019729</v>
      </c>
      <c r="Q32">
        <v>0</v>
      </c>
      <c r="R32">
        <v>0</v>
      </c>
      <c r="S32">
        <v>0</v>
      </c>
      <c r="T32">
        <v>0</v>
      </c>
      <c r="U32">
        <v>41.404732113144753</v>
      </c>
      <c r="V32">
        <v>8.9998631608961315</v>
      </c>
      <c r="W32">
        <v>20.377621422182465</v>
      </c>
      <c r="X32">
        <v>64.787860000015186</v>
      </c>
      <c r="Y32">
        <v>0</v>
      </c>
      <c r="Z32">
        <v>2.8784289599999999</v>
      </c>
      <c r="AA32">
        <v>0</v>
      </c>
      <c r="AB32">
        <v>5.7374452800000002</v>
      </c>
      <c r="AC32">
        <v>4.2505073280000003</v>
      </c>
      <c r="AD32">
        <v>16.050188044800002</v>
      </c>
      <c r="AE32">
        <v>21.712535395200003</v>
      </c>
      <c r="AF32">
        <v>6.1514999999999995</v>
      </c>
      <c r="AG32">
        <v>28.132828800000002</v>
      </c>
      <c r="AH32">
        <v>30.819849840000007</v>
      </c>
      <c r="AI32">
        <v>21.469501439999998</v>
      </c>
      <c r="AJ32">
        <v>0</v>
      </c>
      <c r="AK32">
        <v>22.296000000000003</v>
      </c>
      <c r="AL32">
        <v>56.348499999999987</v>
      </c>
      <c r="AM32">
        <v>6.9131360457142863</v>
      </c>
      <c r="AN32">
        <v>0</v>
      </c>
      <c r="AO32">
        <v>12.266855999999999</v>
      </c>
      <c r="AP32">
        <v>5.0635367999999996</v>
      </c>
      <c r="AQ32">
        <v>21.572980000000001</v>
      </c>
      <c r="AR32">
        <v>1.9395072000000004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27.884450790684053</v>
      </c>
      <c r="BB32">
        <f t="shared" si="0"/>
        <v>862.99257025785698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235.58083377901437</v>
      </c>
      <c r="L33">
        <v>40.001425265770145</v>
      </c>
      <c r="M33">
        <v>63.766157989228006</v>
      </c>
      <c r="N33">
        <v>51.88745411641321</v>
      </c>
      <c r="O33">
        <v>73.286774511645376</v>
      </c>
      <c r="P33">
        <v>24.81811344019729</v>
      </c>
      <c r="Q33">
        <v>0</v>
      </c>
      <c r="R33">
        <v>0</v>
      </c>
      <c r="S33">
        <v>0</v>
      </c>
      <c r="T33">
        <v>0</v>
      </c>
      <c r="U33">
        <v>41.404732113144753</v>
      </c>
      <c r="V33">
        <v>8.9998631608961315</v>
      </c>
      <c r="W33">
        <v>20.377621422182465</v>
      </c>
      <c r="X33">
        <v>64.787860000015186</v>
      </c>
      <c r="Y33">
        <v>0</v>
      </c>
      <c r="Z33">
        <v>2.8784289599999999</v>
      </c>
      <c r="AA33">
        <v>0</v>
      </c>
      <c r="AB33">
        <v>5.7374452800000002</v>
      </c>
      <c r="AC33">
        <v>4.2505073280000003</v>
      </c>
      <c r="AD33">
        <v>16.050188044800002</v>
      </c>
      <c r="AE33">
        <v>18.877035599999999</v>
      </c>
      <c r="AF33">
        <v>6.1514999999999995</v>
      </c>
      <c r="AG33">
        <v>28.132828800000002</v>
      </c>
      <c r="AH33">
        <v>30.819849840000007</v>
      </c>
      <c r="AI33">
        <v>2.2364063999999999</v>
      </c>
      <c r="AJ33">
        <v>0</v>
      </c>
      <c r="AK33">
        <v>22.296000000000003</v>
      </c>
      <c r="AL33">
        <v>26.006999999999998</v>
      </c>
      <c r="AM33">
        <v>4.6368595428571426</v>
      </c>
      <c r="AN33">
        <v>0</v>
      </c>
      <c r="AO33">
        <v>12.266855999999999</v>
      </c>
      <c r="AP33">
        <v>5.0635367999999996</v>
      </c>
      <c r="AQ33">
        <v>10.786490000000002</v>
      </c>
      <c r="AR33">
        <v>1.9395072000000004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25.835161443627115</v>
      </c>
      <c r="BB33">
        <f t="shared" si="0"/>
        <v>799.56936151053651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235.58083377901437</v>
      </c>
      <c r="L34">
        <v>40.001925212221067</v>
      </c>
      <c r="M34">
        <v>63.766157989228006</v>
      </c>
      <c r="N34">
        <v>51.88745411641321</v>
      </c>
      <c r="O34">
        <v>73.286774511645376</v>
      </c>
      <c r="P34">
        <v>24.81811344019729</v>
      </c>
      <c r="Q34">
        <v>0</v>
      </c>
      <c r="R34">
        <v>0</v>
      </c>
      <c r="S34">
        <v>0</v>
      </c>
      <c r="T34">
        <v>0</v>
      </c>
      <c r="U34">
        <v>41.404732113144753</v>
      </c>
      <c r="V34">
        <v>8.9998631608961315</v>
      </c>
      <c r="W34">
        <v>20.377621422182465</v>
      </c>
      <c r="X34">
        <v>64.787860000015186</v>
      </c>
      <c r="Y34">
        <v>0</v>
      </c>
      <c r="Z34">
        <v>2.8784289599999999</v>
      </c>
      <c r="AA34">
        <v>0</v>
      </c>
      <c r="AB34">
        <v>5.7374452800000002</v>
      </c>
      <c r="AC34">
        <v>4.2505073280000003</v>
      </c>
      <c r="AD34">
        <v>16.050188044800002</v>
      </c>
      <c r="AE34">
        <v>18.764336880000002</v>
      </c>
      <c r="AF34">
        <v>6.1514999999999995</v>
      </c>
      <c r="AG34">
        <v>28.132828800000002</v>
      </c>
      <c r="AH34">
        <v>20.546566559999999</v>
      </c>
      <c r="AI34">
        <v>0.55910159999999998</v>
      </c>
      <c r="AJ34">
        <v>0</v>
      </c>
      <c r="AK34">
        <v>22.296000000000003</v>
      </c>
      <c r="AL34">
        <v>17.337999999999997</v>
      </c>
      <c r="AM34">
        <v>2.3184297714285713</v>
      </c>
      <c r="AN34">
        <v>0</v>
      </c>
      <c r="AO34">
        <v>12.266855999999999</v>
      </c>
      <c r="AP34">
        <v>5.0635367999999996</v>
      </c>
      <c r="AQ34">
        <v>7.9042700000000004</v>
      </c>
      <c r="AR34">
        <v>1.9395072000000004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25.023476074192288</v>
      </c>
      <c r="BB34">
        <f t="shared" si="0"/>
        <v>774.44861025499381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235.58083377901437</v>
      </c>
      <c r="L35">
        <v>40.001745872578169</v>
      </c>
      <c r="M35">
        <v>63.766157989228006</v>
      </c>
      <c r="N35">
        <v>51.88745411641321</v>
      </c>
      <c r="O35">
        <v>73.286774511645376</v>
      </c>
      <c r="P35">
        <v>24.81811344019729</v>
      </c>
      <c r="Q35">
        <v>0</v>
      </c>
      <c r="R35">
        <v>0</v>
      </c>
      <c r="S35">
        <v>0</v>
      </c>
      <c r="T35">
        <v>0</v>
      </c>
      <c r="U35">
        <v>41.404732113144753</v>
      </c>
      <c r="V35">
        <v>9.2886243189368756</v>
      </c>
      <c r="W35">
        <v>20.377621422182465</v>
      </c>
      <c r="X35">
        <v>64.787860000015186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4.2505073280000003</v>
      </c>
      <c r="AD35">
        <v>16.050188044800002</v>
      </c>
      <c r="AE35">
        <v>18.764336880000002</v>
      </c>
      <c r="AF35">
        <v>6.1514999999999995</v>
      </c>
      <c r="AG35">
        <v>28.132828800000002</v>
      </c>
      <c r="AH35">
        <v>20.546566559999999</v>
      </c>
      <c r="AI35">
        <v>0</v>
      </c>
      <c r="AJ35">
        <v>0</v>
      </c>
      <c r="AK35">
        <v>22.296000000000003</v>
      </c>
      <c r="AL35">
        <v>17.337999999999997</v>
      </c>
      <c r="AM35">
        <v>0</v>
      </c>
      <c r="AN35">
        <v>0</v>
      </c>
      <c r="AO35">
        <v>12.266855999999999</v>
      </c>
      <c r="AP35">
        <v>5.0635367999999996</v>
      </c>
      <c r="AQ35">
        <v>0</v>
      </c>
      <c r="AR35">
        <v>1.9395072000000004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24.69503839701288</v>
      </c>
      <c r="BB35">
        <f t="shared" si="0"/>
        <v>764.28382837914251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235.58083377901437</v>
      </c>
      <c r="L36">
        <v>40.001000173943304</v>
      </c>
      <c r="M36">
        <v>63.766157989228006</v>
      </c>
      <c r="N36">
        <v>51.88745411641321</v>
      </c>
      <c r="O36">
        <v>73.286774511645376</v>
      </c>
      <c r="P36">
        <v>24.81811344019729</v>
      </c>
      <c r="Q36">
        <v>0</v>
      </c>
      <c r="R36">
        <v>0</v>
      </c>
      <c r="S36">
        <v>0</v>
      </c>
      <c r="T36">
        <v>0</v>
      </c>
      <c r="U36">
        <v>41.404732113144753</v>
      </c>
      <c r="V36">
        <v>9.0020646937370969</v>
      </c>
      <c r="W36">
        <v>20.377621422182465</v>
      </c>
      <c r="X36">
        <v>64.787860000015186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4.2505073280000003</v>
      </c>
      <c r="AD36">
        <v>16.050188044800002</v>
      </c>
      <c r="AE36">
        <v>18.764336880000002</v>
      </c>
      <c r="AF36">
        <v>6.1514999999999995</v>
      </c>
      <c r="AG36">
        <v>28.132828800000002</v>
      </c>
      <c r="AH36">
        <v>20.546566559999999</v>
      </c>
      <c r="AI36">
        <v>0</v>
      </c>
      <c r="AJ36">
        <v>0</v>
      </c>
      <c r="AK36">
        <v>22.296000000000003</v>
      </c>
      <c r="AL36">
        <v>17.337999999999997</v>
      </c>
      <c r="AM36">
        <v>0</v>
      </c>
      <c r="AN36">
        <v>0</v>
      </c>
      <c r="AO36">
        <v>12.266855999999999</v>
      </c>
      <c r="AP36">
        <v>5.0635367999999996</v>
      </c>
      <c r="AQ36">
        <v>0</v>
      </c>
      <c r="AR36">
        <v>1.9395072000000004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24.686045595180843</v>
      </c>
      <c r="BB36">
        <f t="shared" si="0"/>
        <v>764.00551585713993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235.58083377901437</v>
      </c>
      <c r="L37">
        <v>40.00120282262376</v>
      </c>
      <c r="M37">
        <v>63.766157989228006</v>
      </c>
      <c r="N37">
        <v>51.88745411641321</v>
      </c>
      <c r="O37">
        <v>73.286774511645376</v>
      </c>
      <c r="P37">
        <v>24.81811344019729</v>
      </c>
      <c r="Q37">
        <v>0</v>
      </c>
      <c r="R37">
        <v>0</v>
      </c>
      <c r="S37">
        <v>0</v>
      </c>
      <c r="T37">
        <v>0</v>
      </c>
      <c r="U37">
        <v>41.404732113144753</v>
      </c>
      <c r="V37">
        <v>9.0020646937370969</v>
      </c>
      <c r="W37">
        <v>20.377621422182465</v>
      </c>
      <c r="X37">
        <v>64.787860000015186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4.2505073280000003</v>
      </c>
      <c r="AD37">
        <v>16.050188044800002</v>
      </c>
      <c r="AE37">
        <v>18.98973432</v>
      </c>
      <c r="AF37">
        <v>6.1514999999999995</v>
      </c>
      <c r="AG37">
        <v>28.132828800000002</v>
      </c>
      <c r="AH37">
        <v>20.546566559999999</v>
      </c>
      <c r="AI37">
        <v>0</v>
      </c>
      <c r="AJ37">
        <v>0</v>
      </c>
      <c r="AK37">
        <v>22.296000000000003</v>
      </c>
      <c r="AL37">
        <v>17.337999999999997</v>
      </c>
      <c r="AM37">
        <v>0</v>
      </c>
      <c r="AN37">
        <v>0</v>
      </c>
      <c r="AO37">
        <v>12.266855999999999</v>
      </c>
      <c r="AP37">
        <v>5.0635367999999996</v>
      </c>
      <c r="AQ37">
        <v>0</v>
      </c>
      <c r="AR37">
        <v>3.8790144000000009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24.753813470884531</v>
      </c>
      <c r="BB37">
        <f t="shared" si="0"/>
        <v>766.10285527011683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235.58083377901437</v>
      </c>
      <c r="L38">
        <v>40.00179982278668</v>
      </c>
      <c r="M38">
        <v>63.766157989228006</v>
      </c>
      <c r="N38">
        <v>51.88745411641321</v>
      </c>
      <c r="O38">
        <v>73.286774511645376</v>
      </c>
      <c r="P38">
        <v>24.81811344019729</v>
      </c>
      <c r="Q38">
        <v>0</v>
      </c>
      <c r="R38">
        <v>0</v>
      </c>
      <c r="S38">
        <v>0</v>
      </c>
      <c r="T38">
        <v>0</v>
      </c>
      <c r="U38">
        <v>41.404732113144753</v>
      </c>
      <c r="V38">
        <v>9.0020646937370969</v>
      </c>
      <c r="W38">
        <v>20.381213581541687</v>
      </c>
      <c r="X38">
        <v>64.785778919279522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4.2505073280000003</v>
      </c>
      <c r="AD38">
        <v>16.050188044800002</v>
      </c>
      <c r="AE38">
        <v>21.131010000000003</v>
      </c>
      <c r="AF38">
        <v>6.1514999999999995</v>
      </c>
      <c r="AG38">
        <v>28.132828800000002</v>
      </c>
      <c r="AH38">
        <v>20.546566559999999</v>
      </c>
      <c r="AI38">
        <v>0</v>
      </c>
      <c r="AJ38">
        <v>0</v>
      </c>
      <c r="AK38">
        <v>22.296000000000003</v>
      </c>
      <c r="AL38">
        <v>17.337999999999997</v>
      </c>
      <c r="AM38">
        <v>0</v>
      </c>
      <c r="AN38">
        <v>0</v>
      </c>
      <c r="AO38">
        <v>12.266855999999999</v>
      </c>
      <c r="AP38">
        <v>5.0635367999999996</v>
      </c>
      <c r="AQ38">
        <v>0</v>
      </c>
      <c r="AR38">
        <v>3.8790144000000009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24.820901527143647</v>
      </c>
      <c r="BB38">
        <f t="shared" si="0"/>
        <v>768.17915097264438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235.58083377901437</v>
      </c>
      <c r="L39">
        <v>40.001000173943304</v>
      </c>
      <c r="M39">
        <v>63.766157989228006</v>
      </c>
      <c r="N39">
        <v>51.88745411641321</v>
      </c>
      <c r="O39">
        <v>73.286774511645376</v>
      </c>
      <c r="P39">
        <v>24.81811344019729</v>
      </c>
      <c r="Q39">
        <v>0</v>
      </c>
      <c r="R39">
        <v>5.7086804444444441</v>
      </c>
      <c r="S39">
        <v>11.592834753363226</v>
      </c>
      <c r="T39">
        <v>0</v>
      </c>
      <c r="U39">
        <v>41.404732113144753</v>
      </c>
      <c r="V39">
        <v>9.0020646937370969</v>
      </c>
      <c r="W39">
        <v>20.378225092838196</v>
      </c>
      <c r="X39">
        <v>64.787859997033209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4.2505073280000003</v>
      </c>
      <c r="AD39">
        <v>16.050188044800002</v>
      </c>
      <c r="AE39">
        <v>21.131010000000003</v>
      </c>
      <c r="AF39">
        <v>6.1514999999999995</v>
      </c>
      <c r="AG39">
        <v>28.132828800000002</v>
      </c>
      <c r="AH39">
        <v>19.5483528</v>
      </c>
      <c r="AI39">
        <v>0</v>
      </c>
      <c r="AJ39">
        <v>0</v>
      </c>
      <c r="AK39">
        <v>22.296000000000003</v>
      </c>
      <c r="AL39">
        <v>17.337999999999997</v>
      </c>
      <c r="AM39">
        <v>0</v>
      </c>
      <c r="AN39">
        <v>0</v>
      </c>
      <c r="AO39">
        <v>12.266855999999999</v>
      </c>
      <c r="AP39">
        <v>5.0635367999999996</v>
      </c>
      <c r="AQ39">
        <v>0</v>
      </c>
      <c r="AR39">
        <v>5.8185216000000013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25.391847978881643</v>
      </c>
      <c r="BB39">
        <f t="shared" si="0"/>
        <v>785.84930609892092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235.58083377901437</v>
      </c>
      <c r="L40">
        <v>40.002146598357136</v>
      </c>
      <c r="M40">
        <v>63.766157989228006</v>
      </c>
      <c r="N40">
        <v>51.88745411641321</v>
      </c>
      <c r="O40">
        <v>73.286774511645376</v>
      </c>
      <c r="P40">
        <v>24.81811344019729</v>
      </c>
      <c r="Q40">
        <v>0</v>
      </c>
      <c r="R40">
        <v>0</v>
      </c>
      <c r="S40">
        <v>11.592834753363226</v>
      </c>
      <c r="T40">
        <v>0</v>
      </c>
      <c r="U40">
        <v>41.404732113144753</v>
      </c>
      <c r="V40">
        <v>9.0020646937370969</v>
      </c>
      <c r="W40">
        <v>20.378225092838196</v>
      </c>
      <c r="X40">
        <v>64.787859997033209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4.2505073280000003</v>
      </c>
      <c r="AD40">
        <v>16.050188044800002</v>
      </c>
      <c r="AE40">
        <v>21.131010000000003</v>
      </c>
      <c r="AF40">
        <v>6.1514999999999995</v>
      </c>
      <c r="AG40">
        <v>28.132828800000002</v>
      </c>
      <c r="AH40">
        <v>10.273283279999999</v>
      </c>
      <c r="AI40">
        <v>0</v>
      </c>
      <c r="AJ40">
        <v>0</v>
      </c>
      <c r="AK40">
        <v>22.296000000000003</v>
      </c>
      <c r="AL40">
        <v>17.337999999999997</v>
      </c>
      <c r="AM40">
        <v>0</v>
      </c>
      <c r="AN40">
        <v>0</v>
      </c>
      <c r="AO40">
        <v>12.266855999999999</v>
      </c>
      <c r="AP40">
        <v>5.0635367999999996</v>
      </c>
      <c r="AQ40">
        <v>0</v>
      </c>
      <c r="AR40">
        <v>23.274086399999998</v>
      </c>
      <c r="AS40">
        <v>2.3632473600000004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25.469251947549612</v>
      </c>
      <c r="BB40">
        <f t="shared" si="0"/>
        <v>788.24486339022224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235.58083377901437</v>
      </c>
      <c r="L41">
        <v>40.002000705333401</v>
      </c>
      <c r="M41">
        <v>63.766157989228006</v>
      </c>
      <c r="N41">
        <v>51.88745411641321</v>
      </c>
      <c r="O41">
        <v>73.286774511645376</v>
      </c>
      <c r="P41">
        <v>24.81811344019729</v>
      </c>
      <c r="Q41">
        <v>0</v>
      </c>
      <c r="R41">
        <v>0</v>
      </c>
      <c r="S41">
        <v>11.592834753363226</v>
      </c>
      <c r="T41">
        <v>0</v>
      </c>
      <c r="U41">
        <v>41.404732113144753</v>
      </c>
      <c r="V41">
        <v>9.0020646937370969</v>
      </c>
      <c r="W41">
        <v>20.378225092838196</v>
      </c>
      <c r="X41">
        <v>64.787859997033209</v>
      </c>
      <c r="Y41">
        <v>0</v>
      </c>
      <c r="Z41">
        <v>2.8784289599999999</v>
      </c>
      <c r="AA41">
        <v>0</v>
      </c>
      <c r="AB41">
        <v>5.7374452800000002</v>
      </c>
      <c r="AC41">
        <v>4.2505073280000003</v>
      </c>
      <c r="AD41">
        <v>16.050188044800002</v>
      </c>
      <c r="AE41">
        <v>21.131010000000003</v>
      </c>
      <c r="AF41">
        <v>6.1514999999999995</v>
      </c>
      <c r="AG41">
        <v>28.132828800000002</v>
      </c>
      <c r="AH41">
        <v>10.273283279999999</v>
      </c>
      <c r="AI41">
        <v>0</v>
      </c>
      <c r="AJ41">
        <v>0</v>
      </c>
      <c r="AK41">
        <v>22.296000000000003</v>
      </c>
      <c r="AL41">
        <v>17.337999999999997</v>
      </c>
      <c r="AM41">
        <v>0</v>
      </c>
      <c r="AN41">
        <v>0</v>
      </c>
      <c r="AO41">
        <v>12.266855999999999</v>
      </c>
      <c r="AP41">
        <v>5.0635367999999996</v>
      </c>
      <c r="AQ41">
        <v>0</v>
      </c>
      <c r="AR41">
        <v>23.274086399999998</v>
      </c>
      <c r="AS41">
        <v>11.8162368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25.765125880297962</v>
      </c>
      <c r="BB41">
        <f t="shared" si="0"/>
        <v>797.40183300445017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235.58083377901437</v>
      </c>
      <c r="L42">
        <v>40.002000705333401</v>
      </c>
      <c r="M42">
        <v>63.766157989228006</v>
      </c>
      <c r="N42">
        <v>51.88745411641321</v>
      </c>
      <c r="O42">
        <v>73.286774511645376</v>
      </c>
      <c r="P42">
        <v>24.81811344019729</v>
      </c>
      <c r="Q42">
        <v>0</v>
      </c>
      <c r="R42">
        <v>0</v>
      </c>
      <c r="S42">
        <v>11.592834753363226</v>
      </c>
      <c r="T42">
        <v>0</v>
      </c>
      <c r="U42">
        <v>41.404732113144753</v>
      </c>
      <c r="V42">
        <v>9.0020646937370969</v>
      </c>
      <c r="W42">
        <v>20.378225092838196</v>
      </c>
      <c r="X42">
        <v>64.787859997033209</v>
      </c>
      <c r="Y42">
        <v>0</v>
      </c>
      <c r="Z42">
        <v>2.8784289599999999</v>
      </c>
      <c r="AA42">
        <v>0</v>
      </c>
      <c r="AB42">
        <v>5.7374452800000002</v>
      </c>
      <c r="AC42">
        <v>4.2505073280000003</v>
      </c>
      <c r="AD42">
        <v>16.050188044800002</v>
      </c>
      <c r="AE42">
        <v>21.131010000000003</v>
      </c>
      <c r="AF42">
        <v>6.1514999999999995</v>
      </c>
      <c r="AG42">
        <v>28.132828800000002</v>
      </c>
      <c r="AH42">
        <v>10.273283279999999</v>
      </c>
      <c r="AI42">
        <v>0</v>
      </c>
      <c r="AJ42">
        <v>0</v>
      </c>
      <c r="AK42">
        <v>22.296000000000003</v>
      </c>
      <c r="AL42">
        <v>17.337999999999997</v>
      </c>
      <c r="AM42">
        <v>0</v>
      </c>
      <c r="AN42">
        <v>0</v>
      </c>
      <c r="AO42">
        <v>12.266855999999999</v>
      </c>
      <c r="AP42">
        <v>5.0635367999999996</v>
      </c>
      <c r="AQ42">
        <v>0</v>
      </c>
      <c r="AR42">
        <v>3.8790144000000009</v>
      </c>
      <c r="AS42">
        <v>11.8162368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25.158060126697968</v>
      </c>
      <c r="BB42">
        <f t="shared" si="0"/>
        <v>778.61382675805021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235.58083377901437</v>
      </c>
      <c r="L43">
        <v>40.002000705333401</v>
      </c>
      <c r="M43">
        <v>63.766157989228006</v>
      </c>
      <c r="N43">
        <v>51.88745411641321</v>
      </c>
      <c r="O43">
        <v>73.286774511645376</v>
      </c>
      <c r="P43">
        <v>24.81811344019729</v>
      </c>
      <c r="Q43">
        <v>0</v>
      </c>
      <c r="R43">
        <v>4.13991981956696</v>
      </c>
      <c r="S43">
        <v>11.592834753363226</v>
      </c>
      <c r="T43">
        <v>0</v>
      </c>
      <c r="U43">
        <v>41.404732113144753</v>
      </c>
      <c r="V43">
        <v>9.0020646937370969</v>
      </c>
      <c r="W43">
        <v>20.378225092838196</v>
      </c>
      <c r="X43">
        <v>64.787859997033209</v>
      </c>
      <c r="Y43">
        <v>0</v>
      </c>
      <c r="Z43">
        <v>2.8784289599999999</v>
      </c>
      <c r="AA43">
        <v>0</v>
      </c>
      <c r="AB43">
        <v>5.7374452800000002</v>
      </c>
      <c r="AC43">
        <v>4.2505073280000003</v>
      </c>
      <c r="AD43">
        <v>16.050188044800002</v>
      </c>
      <c r="AE43">
        <v>21.131010000000003</v>
      </c>
      <c r="AF43">
        <v>6.1514999999999995</v>
      </c>
      <c r="AG43">
        <v>28.132828800000002</v>
      </c>
      <c r="AH43">
        <v>10.273283279999999</v>
      </c>
      <c r="AI43">
        <v>0</v>
      </c>
      <c r="AJ43">
        <v>0</v>
      </c>
      <c r="AK43">
        <v>22.296000000000003</v>
      </c>
      <c r="AL43">
        <v>17.337999999999997</v>
      </c>
      <c r="AM43">
        <v>0</v>
      </c>
      <c r="AN43">
        <v>0</v>
      </c>
      <c r="AO43">
        <v>12.266855999999999</v>
      </c>
      <c r="AP43">
        <v>5.0635367999999996</v>
      </c>
      <c r="AQ43">
        <v>0</v>
      </c>
      <c r="AR43">
        <v>1.9395072000000004</v>
      </c>
      <c r="AS43">
        <v>11.8162368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25.226933060129888</v>
      </c>
      <c r="BB43">
        <f t="shared" si="0"/>
        <v>780.74536644418504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235.58083377901437</v>
      </c>
      <c r="L44">
        <v>40.002000705333401</v>
      </c>
      <c r="M44">
        <v>63.766157989228006</v>
      </c>
      <c r="N44">
        <v>51.88745411641321</v>
      </c>
      <c r="O44">
        <v>73.286774511645376</v>
      </c>
      <c r="P44">
        <v>24.81811344019729</v>
      </c>
      <c r="Q44">
        <v>0</v>
      </c>
      <c r="R44">
        <v>4.13991981956696</v>
      </c>
      <c r="S44">
        <v>11.592834753363226</v>
      </c>
      <c r="T44">
        <v>0</v>
      </c>
      <c r="U44">
        <v>41.404732113144753</v>
      </c>
      <c r="V44">
        <v>9.0020646937370969</v>
      </c>
      <c r="W44">
        <v>20.378225092838196</v>
      </c>
      <c r="X44">
        <v>64.787859997033209</v>
      </c>
      <c r="Y44">
        <v>0</v>
      </c>
      <c r="Z44">
        <v>2.8784289599999999</v>
      </c>
      <c r="AA44">
        <v>0</v>
      </c>
      <c r="AB44">
        <v>5.7374452800000002</v>
      </c>
      <c r="AC44">
        <v>4.2505073280000003</v>
      </c>
      <c r="AD44">
        <v>16.050188044800002</v>
      </c>
      <c r="AE44">
        <v>21.131010000000003</v>
      </c>
      <c r="AF44">
        <v>6.1514999999999995</v>
      </c>
      <c r="AG44">
        <v>28.132828800000002</v>
      </c>
      <c r="AH44">
        <v>10.273283279999999</v>
      </c>
      <c r="AI44">
        <v>0</v>
      </c>
      <c r="AJ44">
        <v>0</v>
      </c>
      <c r="AK44">
        <v>22.296000000000003</v>
      </c>
      <c r="AL44">
        <v>17.337999999999997</v>
      </c>
      <c r="AM44">
        <v>0</v>
      </c>
      <c r="AN44">
        <v>0</v>
      </c>
      <c r="AO44">
        <v>12.266855999999999</v>
      </c>
      <c r="AP44">
        <v>5.0635367999999996</v>
      </c>
      <c r="AQ44">
        <v>0</v>
      </c>
      <c r="AR44">
        <v>1.9395072000000004</v>
      </c>
      <c r="AS44">
        <v>11.8162368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25.226933060129888</v>
      </c>
      <c r="BB44">
        <f t="shared" si="0"/>
        <v>780.74536644418504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235.58083377901437</v>
      </c>
      <c r="L45">
        <v>40.002000705333401</v>
      </c>
      <c r="M45">
        <v>63.766157989228006</v>
      </c>
      <c r="N45">
        <v>51.88745411641321</v>
      </c>
      <c r="O45">
        <v>73.286774511645376</v>
      </c>
      <c r="P45">
        <v>24.81811344019729</v>
      </c>
      <c r="Q45">
        <v>0</v>
      </c>
      <c r="R45">
        <v>9.3097603378248319</v>
      </c>
      <c r="S45">
        <v>11.592834753363226</v>
      </c>
      <c r="T45">
        <v>0</v>
      </c>
      <c r="U45">
        <v>41.404732113144753</v>
      </c>
      <c r="V45">
        <v>9.0020646937370969</v>
      </c>
      <c r="W45">
        <v>20.378225092838196</v>
      </c>
      <c r="X45">
        <v>64.787859997033209</v>
      </c>
      <c r="Y45">
        <v>0</v>
      </c>
      <c r="Z45">
        <v>2.8784289599999999</v>
      </c>
      <c r="AA45">
        <v>0</v>
      </c>
      <c r="AB45">
        <v>5.7374452800000002</v>
      </c>
      <c r="AC45">
        <v>4.2505073280000003</v>
      </c>
      <c r="AD45">
        <v>16.050188044800002</v>
      </c>
      <c r="AE45">
        <v>21.131010000000003</v>
      </c>
      <c r="AF45">
        <v>6.1514999999999995</v>
      </c>
      <c r="AG45">
        <v>28.132828800000002</v>
      </c>
      <c r="AH45">
        <v>10.273283279999999</v>
      </c>
      <c r="AI45">
        <v>0</v>
      </c>
      <c r="AJ45">
        <v>0</v>
      </c>
      <c r="AK45">
        <v>22.296000000000003</v>
      </c>
      <c r="AL45">
        <v>17.337999999999997</v>
      </c>
      <c r="AM45">
        <v>0</v>
      </c>
      <c r="AN45">
        <v>0</v>
      </c>
      <c r="AO45">
        <v>12.266855999999999</v>
      </c>
      <c r="AP45">
        <v>5.0635367999999996</v>
      </c>
      <c r="AQ45">
        <v>0</v>
      </c>
      <c r="AR45">
        <v>1.9395072000000004</v>
      </c>
      <c r="AS45">
        <v>11.8162368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25.388748947617316</v>
      </c>
      <c r="BB45">
        <f t="shared" si="0"/>
        <v>785.75339107495574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235.58083377901437</v>
      </c>
      <c r="L46">
        <v>40.002000705333401</v>
      </c>
      <c r="M46">
        <v>63.766157989228006</v>
      </c>
      <c r="N46">
        <v>51.88745411641321</v>
      </c>
      <c r="O46">
        <v>73.286774511645376</v>
      </c>
      <c r="P46">
        <v>24.81811344019729</v>
      </c>
      <c r="Q46">
        <v>0</v>
      </c>
      <c r="R46">
        <v>9.3097603378248319</v>
      </c>
      <c r="S46">
        <v>11.592834753363226</v>
      </c>
      <c r="T46">
        <v>0</v>
      </c>
      <c r="U46">
        <v>41.404732113144753</v>
      </c>
      <c r="V46">
        <v>9.0020646937370969</v>
      </c>
      <c r="W46">
        <v>20.377621422182465</v>
      </c>
      <c r="X46">
        <v>64.787859940309943</v>
      </c>
      <c r="Y46">
        <v>0</v>
      </c>
      <c r="Z46">
        <v>2.8784289599999999</v>
      </c>
      <c r="AA46">
        <v>0</v>
      </c>
      <c r="AB46">
        <v>5.7374452800000002</v>
      </c>
      <c r="AC46">
        <v>4.2505073280000003</v>
      </c>
      <c r="AD46">
        <v>16.050188044800002</v>
      </c>
      <c r="AE46">
        <v>21.131010000000003</v>
      </c>
      <c r="AF46">
        <v>6.1514999999999995</v>
      </c>
      <c r="AG46">
        <v>28.132828800000002</v>
      </c>
      <c r="AH46">
        <v>10.273283279999999</v>
      </c>
      <c r="AI46">
        <v>0</v>
      </c>
      <c r="AJ46">
        <v>0</v>
      </c>
      <c r="AK46">
        <v>22.296000000000003</v>
      </c>
      <c r="AL46">
        <v>17.337999999999997</v>
      </c>
      <c r="AM46">
        <v>0</v>
      </c>
      <c r="AN46">
        <v>0</v>
      </c>
      <c r="AO46">
        <v>12.266855999999999</v>
      </c>
      <c r="AP46">
        <v>5.0635367999999996</v>
      </c>
      <c r="AQ46">
        <v>0</v>
      </c>
      <c r="AR46">
        <v>1.9395072000000004</v>
      </c>
      <c r="AS46">
        <v>11.8162368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25.388729837063309</v>
      </c>
      <c r="BB46">
        <f t="shared" si="0"/>
        <v>785.75280645813064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235.58083377901437</v>
      </c>
      <c r="L47">
        <v>40.002000705333401</v>
      </c>
      <c r="M47">
        <v>63.766157989228006</v>
      </c>
      <c r="N47">
        <v>51.88745411641321</v>
      </c>
      <c r="O47">
        <v>73.286774511645376</v>
      </c>
      <c r="P47">
        <v>24.81811344019729</v>
      </c>
      <c r="Q47">
        <v>0</v>
      </c>
      <c r="R47">
        <v>9.3097603378248319</v>
      </c>
      <c r="S47">
        <v>11.592834753363226</v>
      </c>
      <c r="T47">
        <v>0</v>
      </c>
      <c r="U47">
        <v>41.404732113144753</v>
      </c>
      <c r="V47">
        <v>9.0020646937370969</v>
      </c>
      <c r="W47">
        <v>20.377621422182465</v>
      </c>
      <c r="X47">
        <v>64.787859940309943</v>
      </c>
      <c r="Y47">
        <v>0</v>
      </c>
      <c r="Z47">
        <v>2.8784289599999999</v>
      </c>
      <c r="AA47">
        <v>0</v>
      </c>
      <c r="AB47">
        <v>5.7374452800000002</v>
      </c>
      <c r="AC47">
        <v>4.2505073280000003</v>
      </c>
      <c r="AD47">
        <v>16.050188044800002</v>
      </c>
      <c r="AE47">
        <v>13.5238464</v>
      </c>
      <c r="AF47">
        <v>6.1514999999999995</v>
      </c>
      <c r="AG47">
        <v>28.132828800000002</v>
      </c>
      <c r="AH47">
        <v>10.273283279999999</v>
      </c>
      <c r="AI47">
        <v>0</v>
      </c>
      <c r="AJ47">
        <v>0</v>
      </c>
      <c r="AK47">
        <v>22.296000000000003</v>
      </c>
      <c r="AL47">
        <v>17.337999999999997</v>
      </c>
      <c r="AM47">
        <v>0</v>
      </c>
      <c r="AN47">
        <v>0</v>
      </c>
      <c r="AO47">
        <v>12.266855999999999</v>
      </c>
      <c r="AP47">
        <v>5.0635367999999996</v>
      </c>
      <c r="AQ47">
        <v>0</v>
      </c>
      <c r="AR47">
        <v>2.9092608000000006</v>
      </c>
      <c r="AS47">
        <v>4.6083323520000006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24.955371636263315</v>
      </c>
      <c r="BB47">
        <f t="shared" si="0"/>
        <v>772.34085021093074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235.58083377901437</v>
      </c>
      <c r="L48">
        <v>40.002000705333401</v>
      </c>
      <c r="M48">
        <v>63.766157989228006</v>
      </c>
      <c r="N48">
        <v>51.88745411641321</v>
      </c>
      <c r="O48">
        <v>73.286774511645376</v>
      </c>
      <c r="P48">
        <v>24.81811344019729</v>
      </c>
      <c r="Q48">
        <v>0</v>
      </c>
      <c r="R48">
        <v>9.3097603378248319</v>
      </c>
      <c r="S48">
        <v>11.592834753363226</v>
      </c>
      <c r="T48">
        <v>0</v>
      </c>
      <c r="U48">
        <v>41.404732113144753</v>
      </c>
      <c r="V48">
        <v>9.0020646937370969</v>
      </c>
      <c r="W48">
        <v>20.377621422182465</v>
      </c>
      <c r="X48">
        <v>64.787859940309943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4.2505073280000003</v>
      </c>
      <c r="AD48">
        <v>16.050188044800002</v>
      </c>
      <c r="AE48">
        <v>13.5238464</v>
      </c>
      <c r="AF48">
        <v>6.1514999999999995</v>
      </c>
      <c r="AG48">
        <v>28.132828800000002</v>
      </c>
      <c r="AH48">
        <v>20.546566559999999</v>
      </c>
      <c r="AI48">
        <v>0</v>
      </c>
      <c r="AJ48">
        <v>0</v>
      </c>
      <c r="AK48">
        <v>22.296000000000003</v>
      </c>
      <c r="AL48">
        <v>17.337999999999997</v>
      </c>
      <c r="AM48">
        <v>0</v>
      </c>
      <c r="AN48">
        <v>0</v>
      </c>
      <c r="AO48">
        <v>12.266855999999999</v>
      </c>
      <c r="AP48">
        <v>5.0635367999999996</v>
      </c>
      <c r="AQ48">
        <v>0</v>
      </c>
      <c r="AR48">
        <v>2.9092608000000006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25.206654206663313</v>
      </c>
      <c r="BB48">
        <f t="shared" si="0"/>
        <v>780.11776592853062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235.58083377901437</v>
      </c>
      <c r="L49">
        <v>40.002235729226662</v>
      </c>
      <c r="M49">
        <v>63.766157989228006</v>
      </c>
      <c r="N49">
        <v>51.88745411641321</v>
      </c>
      <c r="O49">
        <v>73.286774511645376</v>
      </c>
      <c r="P49">
        <v>24.81811344019729</v>
      </c>
      <c r="Q49">
        <v>0</v>
      </c>
      <c r="R49">
        <v>9.3097603378248319</v>
      </c>
      <c r="S49">
        <v>11.592834753363226</v>
      </c>
      <c r="T49">
        <v>0</v>
      </c>
      <c r="U49">
        <v>41.404732113144753</v>
      </c>
      <c r="V49">
        <v>9.0020646937370969</v>
      </c>
      <c r="W49">
        <v>20.377621422182465</v>
      </c>
      <c r="X49">
        <v>64.787859940309943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4.2505073280000003</v>
      </c>
      <c r="AD49">
        <v>16.050188044800002</v>
      </c>
      <c r="AE49">
        <v>13.5238464</v>
      </c>
      <c r="AF49">
        <v>6.1514999999999995</v>
      </c>
      <c r="AG49">
        <v>28.132828800000002</v>
      </c>
      <c r="AH49">
        <v>20.546566559999999</v>
      </c>
      <c r="AI49">
        <v>0</v>
      </c>
      <c r="AJ49">
        <v>0</v>
      </c>
      <c r="AK49">
        <v>22.296000000000003</v>
      </c>
      <c r="AL49">
        <v>17.337999999999997</v>
      </c>
      <c r="AM49">
        <v>0</v>
      </c>
      <c r="AN49">
        <v>0</v>
      </c>
      <c r="AO49">
        <v>12.266855999999999</v>
      </c>
      <c r="AP49">
        <v>5.0635367999999996</v>
      </c>
      <c r="AQ49">
        <v>0</v>
      </c>
      <c r="AR49">
        <v>2.9092608000000006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25.206661562911176</v>
      </c>
      <c r="BB49">
        <f t="shared" si="0"/>
        <v>780.11799359617578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235.58083377901437</v>
      </c>
      <c r="L50">
        <v>40.002235729226662</v>
      </c>
      <c r="M50">
        <v>63.766157989228006</v>
      </c>
      <c r="N50">
        <v>51.88745411641321</v>
      </c>
      <c r="O50">
        <v>73.286774511645376</v>
      </c>
      <c r="P50">
        <v>24.81811344019729</v>
      </c>
      <c r="Q50">
        <v>0</v>
      </c>
      <c r="R50">
        <v>9.3097603378248319</v>
      </c>
      <c r="S50">
        <v>11.592834753363226</v>
      </c>
      <c r="T50">
        <v>0</v>
      </c>
      <c r="U50">
        <v>41.404732113144753</v>
      </c>
      <c r="V50">
        <v>9.0020646937370969</v>
      </c>
      <c r="W50">
        <v>20.377621422182465</v>
      </c>
      <c r="X50">
        <v>64.787859940309943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4.2505073280000003</v>
      </c>
      <c r="AD50">
        <v>16.050188044800002</v>
      </c>
      <c r="AE50">
        <v>13.5238464</v>
      </c>
      <c r="AF50">
        <v>6.1514999999999995</v>
      </c>
      <c r="AG50">
        <v>28.132828800000002</v>
      </c>
      <c r="AH50">
        <v>20.546566559999999</v>
      </c>
      <c r="AI50">
        <v>0</v>
      </c>
      <c r="AJ50">
        <v>0</v>
      </c>
      <c r="AK50">
        <v>22.296000000000003</v>
      </c>
      <c r="AL50">
        <v>17.337999999999997</v>
      </c>
      <c r="AM50">
        <v>0</v>
      </c>
      <c r="AN50">
        <v>0</v>
      </c>
      <c r="AO50">
        <v>12.266855999999999</v>
      </c>
      <c r="AP50">
        <v>5.0635367999999996</v>
      </c>
      <c r="AQ50">
        <v>0</v>
      </c>
      <c r="AR50">
        <v>2.9092608000000006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25.206661562911176</v>
      </c>
      <c r="BB50">
        <f t="shared" si="0"/>
        <v>780.11799359617578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235.58083377901437</v>
      </c>
      <c r="L51">
        <v>40.002235729226662</v>
      </c>
      <c r="M51">
        <v>63.766157989228006</v>
      </c>
      <c r="N51">
        <v>51.88745411641321</v>
      </c>
      <c r="O51">
        <v>73.286774511645376</v>
      </c>
      <c r="P51">
        <v>24.81811344019729</v>
      </c>
      <c r="Q51">
        <v>0</v>
      </c>
      <c r="R51">
        <v>9.5997417121354651</v>
      </c>
      <c r="S51">
        <v>4.9981898177247013</v>
      </c>
      <c r="T51">
        <v>0</v>
      </c>
      <c r="U51">
        <v>41.404732113144753</v>
      </c>
      <c r="V51">
        <v>3.0974467688937564</v>
      </c>
      <c r="W51">
        <v>20.377621422182465</v>
      </c>
      <c r="X51">
        <v>64.787859940309943</v>
      </c>
      <c r="Y51">
        <v>0</v>
      </c>
      <c r="Z51">
        <v>2.8784289599999999</v>
      </c>
      <c r="AA51">
        <v>0</v>
      </c>
      <c r="AB51">
        <v>5.7374452800000002</v>
      </c>
      <c r="AC51">
        <v>4.2505073280000003</v>
      </c>
      <c r="AD51">
        <v>16.050188044800002</v>
      </c>
      <c r="AE51">
        <v>13.5238464</v>
      </c>
      <c r="AF51">
        <v>6.1514999999999995</v>
      </c>
      <c r="AG51">
        <v>28.132828800000002</v>
      </c>
      <c r="AH51">
        <v>20.546566559999999</v>
      </c>
      <c r="AI51">
        <v>0</v>
      </c>
      <c r="AJ51">
        <v>0</v>
      </c>
      <c r="AK51">
        <v>22.296000000000003</v>
      </c>
      <c r="AL51">
        <v>17.337999999999997</v>
      </c>
      <c r="AM51">
        <v>0</v>
      </c>
      <c r="AN51">
        <v>0</v>
      </c>
      <c r="AO51">
        <v>12.266855999999999</v>
      </c>
      <c r="AP51">
        <v>5.0635367999999996</v>
      </c>
      <c r="AQ51">
        <v>0</v>
      </c>
      <c r="AR51">
        <v>2.9092608000000006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24.824510637877435</v>
      </c>
      <c r="BB51">
        <f t="shared" si="0"/>
        <v>768.29086303503834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235.58083377901437</v>
      </c>
      <c r="L52">
        <v>40.002235729226662</v>
      </c>
      <c r="M52">
        <v>63.766157989228006</v>
      </c>
      <c r="N52">
        <v>51.88745411641321</v>
      </c>
      <c r="O52">
        <v>73.286774511645376</v>
      </c>
      <c r="P52">
        <v>24.81811344019729</v>
      </c>
      <c r="Q52">
        <v>0</v>
      </c>
      <c r="R52">
        <v>9.5997417121354651</v>
      </c>
      <c r="S52">
        <v>4.9981898177247013</v>
      </c>
      <c r="T52">
        <v>0</v>
      </c>
      <c r="U52">
        <v>41.404732113144753</v>
      </c>
      <c r="V52">
        <v>3.0034403669724776</v>
      </c>
      <c r="W52">
        <v>20.377621422182465</v>
      </c>
      <c r="X52">
        <v>64.787859940309943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4.2505073280000003</v>
      </c>
      <c r="AD52">
        <v>16.050188044800002</v>
      </c>
      <c r="AE52">
        <v>13.5238464</v>
      </c>
      <c r="AF52">
        <v>6.1514999999999995</v>
      </c>
      <c r="AG52">
        <v>28.132828800000002</v>
      </c>
      <c r="AH52">
        <v>20.546566559999999</v>
      </c>
      <c r="AI52">
        <v>0</v>
      </c>
      <c r="AJ52">
        <v>0</v>
      </c>
      <c r="AK52">
        <v>22.296000000000003</v>
      </c>
      <c r="AL52">
        <v>17.337999999999997</v>
      </c>
      <c r="AM52">
        <v>0</v>
      </c>
      <c r="AN52">
        <v>0</v>
      </c>
      <c r="AO52">
        <v>12.266855999999999</v>
      </c>
      <c r="AP52">
        <v>5.0635367999999996</v>
      </c>
      <c r="AQ52">
        <v>0</v>
      </c>
      <c r="AR52">
        <v>2.9092608000000006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24.821568376128187</v>
      </c>
      <c r="BB52">
        <f t="shared" si="0"/>
        <v>768.19979889486638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235.58083377901437</v>
      </c>
      <c r="L53">
        <v>40.001366376214115</v>
      </c>
      <c r="M53">
        <v>63.766157989228006</v>
      </c>
      <c r="N53">
        <v>51.88745411641321</v>
      </c>
      <c r="O53">
        <v>73.286774511645376</v>
      </c>
      <c r="P53">
        <v>24.81811344019729</v>
      </c>
      <c r="Q53">
        <v>0</v>
      </c>
      <c r="R53">
        <v>9.5997417121354651</v>
      </c>
      <c r="S53">
        <v>4.9981898177247013</v>
      </c>
      <c r="T53">
        <v>0</v>
      </c>
      <c r="U53">
        <v>41.404732113144753</v>
      </c>
      <c r="V53">
        <v>3.0034403669724776</v>
      </c>
      <c r="W53">
        <v>20.377621422182465</v>
      </c>
      <c r="X53">
        <v>64.787859940309943</v>
      </c>
      <c r="Y53">
        <v>0</v>
      </c>
      <c r="Z53">
        <v>0.72467999999999999</v>
      </c>
      <c r="AA53">
        <v>0</v>
      </c>
      <c r="AB53">
        <v>5.7374452800000002</v>
      </c>
      <c r="AC53">
        <v>4.2505073280000003</v>
      </c>
      <c r="AD53">
        <v>16.050188044800002</v>
      </c>
      <c r="AE53">
        <v>13.5238464</v>
      </c>
      <c r="AF53">
        <v>6.1514999999999995</v>
      </c>
      <c r="AG53">
        <v>28.132828800000002</v>
      </c>
      <c r="AH53">
        <v>20.546566559999999</v>
      </c>
      <c r="AI53">
        <v>0</v>
      </c>
      <c r="AJ53">
        <v>0</v>
      </c>
      <c r="AK53">
        <v>22.296000000000003</v>
      </c>
      <c r="AL53">
        <v>17.337999999999997</v>
      </c>
      <c r="AM53">
        <v>0</v>
      </c>
      <c r="AN53">
        <v>0</v>
      </c>
      <c r="AO53">
        <v>12.266855999999999</v>
      </c>
      <c r="AP53">
        <v>5.0635367999999996</v>
      </c>
      <c r="AQ53">
        <v>0</v>
      </c>
      <c r="AR53">
        <v>1.9395072000000004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24.723775684578893</v>
      </c>
      <c r="BB53">
        <f t="shared" si="0"/>
        <v>765.1732196734032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235.58083377901437</v>
      </c>
      <c r="L54">
        <v>40.001366376214115</v>
      </c>
      <c r="M54">
        <v>63.766157989228006</v>
      </c>
      <c r="N54">
        <v>51.88745411641321</v>
      </c>
      <c r="O54">
        <v>73.286774511645376</v>
      </c>
      <c r="P54">
        <v>24.81811344019729</v>
      </c>
      <c r="Q54">
        <v>0</v>
      </c>
      <c r="R54">
        <v>9.5997417121354651</v>
      </c>
      <c r="S54">
        <v>4.9981898177247013</v>
      </c>
      <c r="T54">
        <v>0</v>
      </c>
      <c r="U54">
        <v>41.404732113144753</v>
      </c>
      <c r="V54">
        <v>3.0034403669724776</v>
      </c>
      <c r="W54">
        <v>20.377621422182465</v>
      </c>
      <c r="X54">
        <v>64.787859940309943</v>
      </c>
      <c r="Y54">
        <v>0</v>
      </c>
      <c r="Z54">
        <v>0</v>
      </c>
      <c r="AA54">
        <v>0</v>
      </c>
      <c r="AB54">
        <v>5.7374452800000002</v>
      </c>
      <c r="AC54">
        <v>4.2505073280000003</v>
      </c>
      <c r="AD54">
        <v>16.050188044800002</v>
      </c>
      <c r="AE54">
        <v>13.5238464</v>
      </c>
      <c r="AF54">
        <v>6.1514999999999995</v>
      </c>
      <c r="AG54">
        <v>28.132828800000002</v>
      </c>
      <c r="AH54">
        <v>20.546566559999999</v>
      </c>
      <c r="AI54">
        <v>0</v>
      </c>
      <c r="AJ54">
        <v>0</v>
      </c>
      <c r="AK54">
        <v>22.296000000000003</v>
      </c>
      <c r="AL54">
        <v>17.337999999999997</v>
      </c>
      <c r="AM54">
        <v>0</v>
      </c>
      <c r="AN54">
        <v>0</v>
      </c>
      <c r="AO54">
        <v>12.266855999999999</v>
      </c>
      <c r="AP54">
        <v>5.0635367999999996</v>
      </c>
      <c r="AQ54">
        <v>0</v>
      </c>
      <c r="AR54">
        <v>1.9395072000000004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24.701093200578892</v>
      </c>
      <c r="BB54">
        <f t="shared" si="0"/>
        <v>764.47122215740319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235.58083377901437</v>
      </c>
      <c r="L55">
        <v>41.138381193886879</v>
      </c>
      <c r="M55">
        <v>63.766157989228006</v>
      </c>
      <c r="N55">
        <v>51.88745411641321</v>
      </c>
      <c r="O55">
        <v>73.286774511645376</v>
      </c>
      <c r="P55">
        <v>24.81811344019729</v>
      </c>
      <c r="Q55">
        <v>0</v>
      </c>
      <c r="R55">
        <v>9.6524519072164932</v>
      </c>
      <c r="S55">
        <v>4.9981898177247013</v>
      </c>
      <c r="T55">
        <v>0</v>
      </c>
      <c r="U55">
        <v>41.404732113144753</v>
      </c>
      <c r="V55">
        <v>3.0034403669724776</v>
      </c>
      <c r="W55">
        <v>20.377621422182465</v>
      </c>
      <c r="X55">
        <v>64.787859940309943</v>
      </c>
      <c r="Y55">
        <v>0</v>
      </c>
      <c r="Z55">
        <v>0</v>
      </c>
      <c r="AA55">
        <v>0</v>
      </c>
      <c r="AB55">
        <v>5.7374452800000002</v>
      </c>
      <c r="AC55">
        <v>4.2505073280000003</v>
      </c>
      <c r="AD55">
        <v>16.050188044800002</v>
      </c>
      <c r="AE55">
        <v>13.5238464</v>
      </c>
      <c r="AF55">
        <v>6.1514999999999995</v>
      </c>
      <c r="AG55">
        <v>28.132828800000002</v>
      </c>
      <c r="AH55">
        <v>20.546566559999999</v>
      </c>
      <c r="AI55">
        <v>0</v>
      </c>
      <c r="AJ55">
        <v>0</v>
      </c>
      <c r="AK55">
        <v>22.296000000000003</v>
      </c>
      <c r="AL55">
        <v>17.337999999999997</v>
      </c>
      <c r="AM55">
        <v>0</v>
      </c>
      <c r="AN55">
        <v>0</v>
      </c>
      <c r="AO55">
        <v>12.266855999999999</v>
      </c>
      <c r="AP55">
        <v>5.0635367999999996</v>
      </c>
      <c r="AQ55">
        <v>0</v>
      </c>
      <c r="AR55">
        <v>1.9395072000000004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24.738331462341581</v>
      </c>
      <c r="BB55">
        <f t="shared" si="0"/>
        <v>765.62370890839429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235.58083377901437</v>
      </c>
      <c r="L56">
        <v>41.138381193886879</v>
      </c>
      <c r="M56">
        <v>63.766157989228006</v>
      </c>
      <c r="N56">
        <v>51.88745411641321</v>
      </c>
      <c r="O56">
        <v>73.286774511645376</v>
      </c>
      <c r="P56">
        <v>24.81811344019729</v>
      </c>
      <c r="Q56">
        <v>0</v>
      </c>
      <c r="R56">
        <v>9.6524519072164932</v>
      </c>
      <c r="S56">
        <v>4.9981898177247013</v>
      </c>
      <c r="T56">
        <v>0</v>
      </c>
      <c r="U56">
        <v>41.404732113144753</v>
      </c>
      <c r="V56">
        <v>3.0034403669724776</v>
      </c>
      <c r="W56">
        <v>20.377621422182465</v>
      </c>
      <c r="X56">
        <v>64.787859940309943</v>
      </c>
      <c r="Y56">
        <v>0</v>
      </c>
      <c r="Z56">
        <v>0</v>
      </c>
      <c r="AA56">
        <v>0</v>
      </c>
      <c r="AB56">
        <v>5.7374452800000002</v>
      </c>
      <c r="AC56">
        <v>4.2505073280000003</v>
      </c>
      <c r="AD56">
        <v>16.050188044800002</v>
      </c>
      <c r="AE56">
        <v>13.5238464</v>
      </c>
      <c r="AF56">
        <v>6.1514999999999995</v>
      </c>
      <c r="AG56">
        <v>28.132828800000002</v>
      </c>
      <c r="AH56">
        <v>20.546566559999999</v>
      </c>
      <c r="AI56">
        <v>0</v>
      </c>
      <c r="AJ56">
        <v>0</v>
      </c>
      <c r="AK56">
        <v>22.296000000000003</v>
      </c>
      <c r="AL56">
        <v>17.337999999999997</v>
      </c>
      <c r="AM56">
        <v>0</v>
      </c>
      <c r="AN56">
        <v>0</v>
      </c>
      <c r="AO56">
        <v>12.266855999999999</v>
      </c>
      <c r="AP56">
        <v>5.0635367999999996</v>
      </c>
      <c r="AQ56">
        <v>0</v>
      </c>
      <c r="AR56">
        <v>1.9395072000000004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24.738331462341581</v>
      </c>
      <c r="BB56">
        <f t="shared" si="0"/>
        <v>765.62370890839429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235.58083377901437</v>
      </c>
      <c r="L57">
        <v>41.138381193886879</v>
      </c>
      <c r="M57">
        <v>63.766157989228006</v>
      </c>
      <c r="N57">
        <v>51.88745411641321</v>
      </c>
      <c r="O57">
        <v>73.286774511645376</v>
      </c>
      <c r="P57">
        <v>23.421297909407667</v>
      </c>
      <c r="Q57">
        <v>0</v>
      </c>
      <c r="R57">
        <v>9.6524519072164932</v>
      </c>
      <c r="S57">
        <v>4.9981898177247013</v>
      </c>
      <c r="T57">
        <v>0</v>
      </c>
      <c r="U57">
        <v>41.404732113144753</v>
      </c>
      <c r="V57">
        <v>3.0034403669724776</v>
      </c>
      <c r="W57">
        <v>20.377621422182465</v>
      </c>
      <c r="X57">
        <v>64.787859940309943</v>
      </c>
      <c r="Y57">
        <v>0</v>
      </c>
      <c r="Z57">
        <v>0</v>
      </c>
      <c r="AA57">
        <v>0</v>
      </c>
      <c r="AB57">
        <v>5.7374452800000002</v>
      </c>
      <c r="AC57">
        <v>4.2505073280000003</v>
      </c>
      <c r="AD57">
        <v>16.050188044800002</v>
      </c>
      <c r="AE57">
        <v>13.5238464</v>
      </c>
      <c r="AF57">
        <v>6.1514999999999995</v>
      </c>
      <c r="AG57">
        <v>28.132828800000002</v>
      </c>
      <c r="AH57">
        <v>20.546566559999999</v>
      </c>
      <c r="AI57">
        <v>0</v>
      </c>
      <c r="AJ57">
        <v>0</v>
      </c>
      <c r="AK57">
        <v>22.296000000000003</v>
      </c>
      <c r="AL57">
        <v>17.337999999999997</v>
      </c>
      <c r="AM57">
        <v>0</v>
      </c>
      <c r="AN57">
        <v>0</v>
      </c>
      <c r="AO57">
        <v>12.266855999999999</v>
      </c>
      <c r="AP57">
        <v>5.0635367999999996</v>
      </c>
      <c r="AQ57">
        <v>10.786490000000002</v>
      </c>
      <c r="AR57">
        <v>1.9395072000000004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25.032228015871453</v>
      </c>
      <c r="BB57">
        <f t="shared" si="0"/>
        <v>774.71948682407469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235.58083377901437</v>
      </c>
      <c r="L58">
        <v>40.001337269197229</v>
      </c>
      <c r="M58">
        <v>63.766157989228006</v>
      </c>
      <c r="N58">
        <v>51.88745411641321</v>
      </c>
      <c r="O58">
        <v>73.286774511645376</v>
      </c>
      <c r="P58">
        <v>23.421297909407667</v>
      </c>
      <c r="Q58">
        <v>0</v>
      </c>
      <c r="R58">
        <v>3.7777084446452784</v>
      </c>
      <c r="S58">
        <v>4.9981898177247013</v>
      </c>
      <c r="T58">
        <v>0</v>
      </c>
      <c r="U58">
        <v>41.404732113144753</v>
      </c>
      <c r="V58">
        <v>3.0034403669724776</v>
      </c>
      <c r="W58">
        <v>20.377621422182465</v>
      </c>
      <c r="X58">
        <v>64.787859940309943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16.050188044800002</v>
      </c>
      <c r="AE58">
        <v>13.5238464</v>
      </c>
      <c r="AF58">
        <v>6.1514999999999995</v>
      </c>
      <c r="AG58">
        <v>28.132828800000002</v>
      </c>
      <c r="AH58">
        <v>20.546566559999999</v>
      </c>
      <c r="AI58">
        <v>0</v>
      </c>
      <c r="AJ58">
        <v>0</v>
      </c>
      <c r="AK58">
        <v>22.296000000000003</v>
      </c>
      <c r="AL58">
        <v>17.337999999999997</v>
      </c>
      <c r="AM58">
        <v>0</v>
      </c>
      <c r="AN58">
        <v>0</v>
      </c>
      <c r="AO58">
        <v>12.266855999999999</v>
      </c>
      <c r="AP58">
        <v>5.0635367999999996</v>
      </c>
      <c r="AQ58">
        <v>10.786490000000002</v>
      </c>
      <c r="AR58">
        <v>1.9395072000000004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24.8127593533479</v>
      </c>
      <c r="BB58">
        <f t="shared" si="0"/>
        <v>767.92716809933734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235.58083377901437</v>
      </c>
      <c r="L59">
        <v>40.001554505400797</v>
      </c>
      <c r="M59">
        <v>63.766157989228006</v>
      </c>
      <c r="N59">
        <v>51.88745411641321</v>
      </c>
      <c r="O59">
        <v>73.286774511645376</v>
      </c>
      <c r="P59">
        <v>23.421297909407667</v>
      </c>
      <c r="Q59">
        <v>0</v>
      </c>
      <c r="R59">
        <v>3.8212761407087039</v>
      </c>
      <c r="S59">
        <v>4.9981898177247013</v>
      </c>
      <c r="T59">
        <v>0</v>
      </c>
      <c r="U59">
        <v>41.404732113144753</v>
      </c>
      <c r="V59">
        <v>3.0034403669724776</v>
      </c>
      <c r="W59">
        <v>20.377621422182465</v>
      </c>
      <c r="X59">
        <v>64.787859940309943</v>
      </c>
      <c r="Y59">
        <v>0</v>
      </c>
      <c r="Z59">
        <v>0</v>
      </c>
      <c r="AA59">
        <v>0</v>
      </c>
      <c r="AB59">
        <v>5.7374452800000002</v>
      </c>
      <c r="AC59">
        <v>4.2505073280000003</v>
      </c>
      <c r="AD59">
        <v>16.050188044800002</v>
      </c>
      <c r="AE59">
        <v>13.5238464</v>
      </c>
      <c r="AF59">
        <v>6.1514999999999995</v>
      </c>
      <c r="AG59">
        <v>28.132828800000002</v>
      </c>
      <c r="AH59">
        <v>30.819849840000007</v>
      </c>
      <c r="AI59">
        <v>0</v>
      </c>
      <c r="AJ59">
        <v>0</v>
      </c>
      <c r="AK59">
        <v>22.296000000000003</v>
      </c>
      <c r="AL59">
        <v>17.337999999999997</v>
      </c>
      <c r="AM59">
        <v>0</v>
      </c>
      <c r="AN59">
        <v>0</v>
      </c>
      <c r="AO59">
        <v>12.266855999999999</v>
      </c>
      <c r="AP59">
        <v>5.0635367999999996</v>
      </c>
      <c r="AQ59">
        <v>10.786490000000002</v>
      </c>
      <c r="AR59">
        <v>2.9092608000000006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25.166036945296916</v>
      </c>
      <c r="BB59">
        <f t="shared" si="0"/>
        <v>778.86071231965536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235.58083377901437</v>
      </c>
      <c r="L60">
        <v>40.001647126397941</v>
      </c>
      <c r="M60">
        <v>63.766157989228006</v>
      </c>
      <c r="N60">
        <v>51.88745411641321</v>
      </c>
      <c r="O60">
        <v>73.286774511645376</v>
      </c>
      <c r="P60">
        <v>23.421297909407667</v>
      </c>
      <c r="Q60">
        <v>0</v>
      </c>
      <c r="R60">
        <v>3.8212761407087039</v>
      </c>
      <c r="S60">
        <v>4.9981898177247013</v>
      </c>
      <c r="T60">
        <v>0</v>
      </c>
      <c r="U60">
        <v>41.404732113144753</v>
      </c>
      <c r="V60">
        <v>3.0034403669724776</v>
      </c>
      <c r="W60">
        <v>20.377621422182465</v>
      </c>
      <c r="X60">
        <v>64.787859940309943</v>
      </c>
      <c r="Y60">
        <v>0</v>
      </c>
      <c r="Z60">
        <v>0</v>
      </c>
      <c r="AA60">
        <v>0</v>
      </c>
      <c r="AB60">
        <v>5.7374452800000002</v>
      </c>
      <c r="AC60">
        <v>4.2505073280000003</v>
      </c>
      <c r="AD60">
        <v>16.050188044800002</v>
      </c>
      <c r="AE60">
        <v>13.5238464</v>
      </c>
      <c r="AF60">
        <v>6.1514999999999995</v>
      </c>
      <c r="AG60">
        <v>28.132828800000002</v>
      </c>
      <c r="AH60">
        <v>30.819849840000007</v>
      </c>
      <c r="AI60">
        <v>0</v>
      </c>
      <c r="AJ60">
        <v>0</v>
      </c>
      <c r="AK60">
        <v>22.296000000000003</v>
      </c>
      <c r="AL60">
        <v>17.337999999999997</v>
      </c>
      <c r="AM60">
        <v>0</v>
      </c>
      <c r="AN60">
        <v>0</v>
      </c>
      <c r="AO60">
        <v>12.266855999999999</v>
      </c>
      <c r="AP60">
        <v>5.0635367999999996</v>
      </c>
      <c r="AQ60">
        <v>10.786490000000002</v>
      </c>
      <c r="AR60">
        <v>2.9092608000000006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25.166039844334129</v>
      </c>
      <c r="BB60">
        <f t="shared" si="0"/>
        <v>778.86080204161522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235.58083377901437</v>
      </c>
      <c r="L61">
        <v>40.001647126397941</v>
      </c>
      <c r="M61">
        <v>63.766157989228006</v>
      </c>
      <c r="N61">
        <v>51.88745411641321</v>
      </c>
      <c r="O61">
        <v>73.286774511645376</v>
      </c>
      <c r="P61">
        <v>23.421297909407667</v>
      </c>
      <c r="Q61">
        <v>0</v>
      </c>
      <c r="R61">
        <v>3.8212761407087039</v>
      </c>
      <c r="S61">
        <v>4.9981898177247013</v>
      </c>
      <c r="T61">
        <v>0</v>
      </c>
      <c r="U61">
        <v>41.404732113144753</v>
      </c>
      <c r="V61">
        <v>3.0034403669724776</v>
      </c>
      <c r="W61">
        <v>20.377621422182465</v>
      </c>
      <c r="X61">
        <v>64.787859940309943</v>
      </c>
      <c r="Y61">
        <v>0</v>
      </c>
      <c r="Z61">
        <v>0</v>
      </c>
      <c r="AA61">
        <v>0</v>
      </c>
      <c r="AB61">
        <v>5.7374452800000002</v>
      </c>
      <c r="AC61">
        <v>4.2505073280000003</v>
      </c>
      <c r="AD61">
        <v>16.050188044800002</v>
      </c>
      <c r="AE61">
        <v>6.7619232</v>
      </c>
      <c r="AF61">
        <v>6.1514999999999995</v>
      </c>
      <c r="AG61">
        <v>28.132828800000002</v>
      </c>
      <c r="AH61">
        <v>30.819849840000007</v>
      </c>
      <c r="AI61">
        <v>0</v>
      </c>
      <c r="AJ61">
        <v>0</v>
      </c>
      <c r="AK61">
        <v>22.296000000000003</v>
      </c>
      <c r="AL61">
        <v>17.337999999999997</v>
      </c>
      <c r="AM61">
        <v>0</v>
      </c>
      <c r="AN61">
        <v>0</v>
      </c>
      <c r="AO61">
        <v>12.266855999999999</v>
      </c>
      <c r="AP61">
        <v>5.0635367999999996</v>
      </c>
      <c r="AQ61">
        <v>21.572980000000001</v>
      </c>
      <c r="AR61">
        <v>2.9092608000000006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25.292009182556345</v>
      </c>
      <c r="BB61">
        <f t="shared" si="0"/>
        <v>782.75939950339296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235.58083377901437</v>
      </c>
      <c r="L62">
        <v>40.001539012168926</v>
      </c>
      <c r="M62">
        <v>63.766157989228006</v>
      </c>
      <c r="N62">
        <v>51.88745411641321</v>
      </c>
      <c r="O62">
        <v>73.286774511645376</v>
      </c>
      <c r="P62">
        <v>23.421297909407667</v>
      </c>
      <c r="Q62">
        <v>0</v>
      </c>
      <c r="R62">
        <v>3.8212761407087039</v>
      </c>
      <c r="S62">
        <v>4.9981898177247013</v>
      </c>
      <c r="T62">
        <v>0</v>
      </c>
      <c r="U62">
        <v>41.404732113144753</v>
      </c>
      <c r="V62">
        <v>3.0034403669724776</v>
      </c>
      <c r="W62">
        <v>20.377621422182465</v>
      </c>
      <c r="X62">
        <v>64.787859940309943</v>
      </c>
      <c r="Y62">
        <v>0</v>
      </c>
      <c r="Z62">
        <v>0</v>
      </c>
      <c r="AA62">
        <v>0</v>
      </c>
      <c r="AB62">
        <v>5.7374452800000002</v>
      </c>
      <c r="AC62">
        <v>4.2505073280000003</v>
      </c>
      <c r="AD62">
        <v>16.050188044800002</v>
      </c>
      <c r="AE62">
        <v>6.7619232</v>
      </c>
      <c r="AF62">
        <v>6.1514999999999995</v>
      </c>
      <c r="AG62">
        <v>28.132828800000002</v>
      </c>
      <c r="AH62">
        <v>30.819849840000007</v>
      </c>
      <c r="AI62">
        <v>0</v>
      </c>
      <c r="AJ62">
        <v>0</v>
      </c>
      <c r="AK62">
        <v>22.296000000000003</v>
      </c>
      <c r="AL62">
        <v>17.337999999999997</v>
      </c>
      <c r="AM62">
        <v>0</v>
      </c>
      <c r="AN62">
        <v>0</v>
      </c>
      <c r="AO62">
        <v>12.266855999999999</v>
      </c>
      <c r="AP62">
        <v>5.0635367999999996</v>
      </c>
      <c r="AQ62">
        <v>21.572980000000001</v>
      </c>
      <c r="AR62">
        <v>2.9092608000000006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25.29200579858097</v>
      </c>
      <c r="BB62">
        <f t="shared" si="0"/>
        <v>782.75929477313935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235.58083377901437</v>
      </c>
      <c r="L63">
        <v>40.001539012168926</v>
      </c>
      <c r="M63">
        <v>63.766157989228006</v>
      </c>
      <c r="N63">
        <v>51.88745411641321</v>
      </c>
      <c r="O63">
        <v>73.286774511645376</v>
      </c>
      <c r="P63">
        <v>23.421297909407667</v>
      </c>
      <c r="Q63">
        <v>0</v>
      </c>
      <c r="R63">
        <v>3.8212761407087039</v>
      </c>
      <c r="S63">
        <v>11.592834753363226</v>
      </c>
      <c r="T63">
        <v>0</v>
      </c>
      <c r="U63">
        <v>41.404732113144753</v>
      </c>
      <c r="V63">
        <v>9.1025532786885233</v>
      </c>
      <c r="W63">
        <v>20.377621422182465</v>
      </c>
      <c r="X63">
        <v>64.787859940309943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4.2505073280000003</v>
      </c>
      <c r="AD63">
        <v>16.050188044800002</v>
      </c>
      <c r="AE63">
        <v>6.7619232</v>
      </c>
      <c r="AF63">
        <v>6.1514999999999995</v>
      </c>
      <c r="AG63">
        <v>28.132828800000002</v>
      </c>
      <c r="AH63">
        <v>30.819849840000007</v>
      </c>
      <c r="AI63">
        <v>0</v>
      </c>
      <c r="AJ63">
        <v>0</v>
      </c>
      <c r="AK63">
        <v>22.296000000000003</v>
      </c>
      <c r="AL63">
        <v>17.337999999999997</v>
      </c>
      <c r="AM63">
        <v>0</v>
      </c>
      <c r="AN63">
        <v>0</v>
      </c>
      <c r="AO63">
        <v>12.266855999999999</v>
      </c>
      <c r="AP63">
        <v>5.0635367999999996</v>
      </c>
      <c r="AQ63">
        <v>21.572980000000001</v>
      </c>
      <c r="AR63">
        <v>2.9092608000000006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25.779415628996478</v>
      </c>
      <c r="BB63">
        <f t="shared" si="0"/>
        <v>797.84407175007834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235.58083377901437</v>
      </c>
      <c r="L64">
        <v>40.001539012168926</v>
      </c>
      <c r="M64">
        <v>63.766157989228006</v>
      </c>
      <c r="N64">
        <v>51.88745411641321</v>
      </c>
      <c r="O64">
        <v>73.286774511645376</v>
      </c>
      <c r="P64">
        <v>23.421297909407667</v>
      </c>
      <c r="Q64">
        <v>0</v>
      </c>
      <c r="R64">
        <v>3.8212761407087039</v>
      </c>
      <c r="S64">
        <v>11.592834753363226</v>
      </c>
      <c r="T64">
        <v>0</v>
      </c>
      <c r="U64">
        <v>41.404732113144753</v>
      </c>
      <c r="V64">
        <v>9.1025532786885233</v>
      </c>
      <c r="W64">
        <v>20.377621422182465</v>
      </c>
      <c r="X64">
        <v>64.787859940309943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4.2505073280000003</v>
      </c>
      <c r="AD64">
        <v>16.050188044800002</v>
      </c>
      <c r="AE64">
        <v>6.7619232</v>
      </c>
      <c r="AF64">
        <v>6.1514999999999995</v>
      </c>
      <c r="AG64">
        <v>28.132828800000002</v>
      </c>
      <c r="AH64">
        <v>30.819849840000007</v>
      </c>
      <c r="AI64">
        <v>0</v>
      </c>
      <c r="AJ64">
        <v>0</v>
      </c>
      <c r="AK64">
        <v>22.296000000000003</v>
      </c>
      <c r="AL64">
        <v>17.337999999999997</v>
      </c>
      <c r="AM64">
        <v>0</v>
      </c>
      <c r="AN64">
        <v>0</v>
      </c>
      <c r="AO64">
        <v>12.266855999999999</v>
      </c>
      <c r="AP64">
        <v>5.0635367999999996</v>
      </c>
      <c r="AQ64">
        <v>32.359470000000002</v>
      </c>
      <c r="AR64">
        <v>2.9092608000000006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26.117032558044098</v>
      </c>
      <c r="BB64">
        <f t="shared" si="0"/>
        <v>808.29294482103069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235.58083377901437</v>
      </c>
      <c r="L65">
        <v>40.001539012168926</v>
      </c>
      <c r="M65">
        <v>63.766157989228006</v>
      </c>
      <c r="N65">
        <v>51.88745411641321</v>
      </c>
      <c r="O65">
        <v>73.286774511645376</v>
      </c>
      <c r="P65">
        <v>23.421297909407667</v>
      </c>
      <c r="Q65">
        <v>0</v>
      </c>
      <c r="R65">
        <v>3.8212761407087039</v>
      </c>
      <c r="S65">
        <v>11.592834753363226</v>
      </c>
      <c r="T65">
        <v>0</v>
      </c>
      <c r="U65">
        <v>41.404732113144753</v>
      </c>
      <c r="V65">
        <v>9.1025532786885233</v>
      </c>
      <c r="W65">
        <v>20.377621422182465</v>
      </c>
      <c r="X65">
        <v>64.787859940309943</v>
      </c>
      <c r="Y65">
        <v>0</v>
      </c>
      <c r="Z65">
        <v>2.8784289599999999</v>
      </c>
      <c r="AA65">
        <v>0</v>
      </c>
      <c r="AB65">
        <v>5.7842815679999999</v>
      </c>
      <c r="AC65">
        <v>4.2505073280000003</v>
      </c>
      <c r="AD65">
        <v>16.050188044800002</v>
      </c>
      <c r="AE65">
        <v>6.7619232</v>
      </c>
      <c r="AF65">
        <v>6.1514999999999995</v>
      </c>
      <c r="AG65">
        <v>28.132828800000002</v>
      </c>
      <c r="AH65">
        <v>30.819849840000007</v>
      </c>
      <c r="AI65">
        <v>0</v>
      </c>
      <c r="AJ65">
        <v>0</v>
      </c>
      <c r="AK65">
        <v>22.296000000000003</v>
      </c>
      <c r="AL65">
        <v>17.337999999999997</v>
      </c>
      <c r="AM65">
        <v>1.8734786031746036</v>
      </c>
      <c r="AN65">
        <v>0</v>
      </c>
      <c r="AO65">
        <v>12.266855999999999</v>
      </c>
      <c r="AP65">
        <v>5.0635367999999996</v>
      </c>
      <c r="AQ65">
        <v>32.359470000000002</v>
      </c>
      <c r="AR65">
        <v>2.9092608000000006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26.177138364945684</v>
      </c>
      <c r="BB65">
        <f t="shared" si="0"/>
        <v>810.15315390530372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235.58083377901437</v>
      </c>
      <c r="L66">
        <v>40.001539012168926</v>
      </c>
      <c r="M66">
        <v>63.766157989228006</v>
      </c>
      <c r="N66">
        <v>51.88745411641321</v>
      </c>
      <c r="O66">
        <v>73.286774511645376</v>
      </c>
      <c r="P66">
        <v>23.421297909407667</v>
      </c>
      <c r="Q66">
        <v>0</v>
      </c>
      <c r="R66">
        <v>3.8212761407087039</v>
      </c>
      <c r="S66">
        <v>11.592834753363226</v>
      </c>
      <c r="T66">
        <v>0</v>
      </c>
      <c r="U66">
        <v>41.404732113144753</v>
      </c>
      <c r="V66">
        <v>9.1025532786885233</v>
      </c>
      <c r="W66">
        <v>20.377621422182465</v>
      </c>
      <c r="X66">
        <v>64.787859940309943</v>
      </c>
      <c r="Y66">
        <v>0</v>
      </c>
      <c r="Z66">
        <v>2.8784289599999999</v>
      </c>
      <c r="AA66">
        <v>0</v>
      </c>
      <c r="AB66">
        <v>5.7842815679999999</v>
      </c>
      <c r="AC66">
        <v>4.2505073280000003</v>
      </c>
      <c r="AD66">
        <v>16.050188044800002</v>
      </c>
      <c r="AE66">
        <v>6.7619232</v>
      </c>
      <c r="AF66">
        <v>6.1514999999999995</v>
      </c>
      <c r="AG66">
        <v>28.132828800000002</v>
      </c>
      <c r="AH66">
        <v>30.819849840000007</v>
      </c>
      <c r="AI66">
        <v>0</v>
      </c>
      <c r="AJ66">
        <v>0</v>
      </c>
      <c r="AK66">
        <v>22.296000000000003</v>
      </c>
      <c r="AL66">
        <v>17.337999999999997</v>
      </c>
      <c r="AM66">
        <v>2.1076634285714286</v>
      </c>
      <c r="AN66">
        <v>0</v>
      </c>
      <c r="AO66">
        <v>12.266855999999999</v>
      </c>
      <c r="AP66">
        <v>5.0635367999999996</v>
      </c>
      <c r="AQ66">
        <v>32.359470000000002</v>
      </c>
      <c r="AR66">
        <v>2.9092608000000006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26.184468279707588</v>
      </c>
      <c r="BB66">
        <f t="shared" si="0"/>
        <v>810.3800088159386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235.58083377901437</v>
      </c>
      <c r="L67">
        <v>40.001539012168926</v>
      </c>
      <c r="M67">
        <v>63.766157989228006</v>
      </c>
      <c r="N67">
        <v>51.88745411641321</v>
      </c>
      <c r="O67">
        <v>73.286774511645376</v>
      </c>
      <c r="P67">
        <v>22.2233691164327</v>
      </c>
      <c r="Q67">
        <v>0</v>
      </c>
      <c r="R67">
        <v>3.8212761407087039</v>
      </c>
      <c r="S67">
        <v>11.592834753363226</v>
      </c>
      <c r="T67">
        <v>0</v>
      </c>
      <c r="U67">
        <v>41.404732113144753</v>
      </c>
      <c r="V67">
        <v>9.1025532786885233</v>
      </c>
      <c r="W67">
        <v>20.377621422182465</v>
      </c>
      <c r="X67">
        <v>64.787859940309943</v>
      </c>
      <c r="Y67">
        <v>0</v>
      </c>
      <c r="Z67">
        <v>2.8784289599999999</v>
      </c>
      <c r="AA67">
        <v>0</v>
      </c>
      <c r="AB67">
        <v>5.7842815679999999</v>
      </c>
      <c r="AC67">
        <v>4.2505073280000003</v>
      </c>
      <c r="AD67">
        <v>16.050188044800002</v>
      </c>
      <c r="AE67">
        <v>13.5238464</v>
      </c>
      <c r="AF67">
        <v>6.1514999999999995</v>
      </c>
      <c r="AG67">
        <v>28.132828800000002</v>
      </c>
      <c r="AH67">
        <v>33.39856872</v>
      </c>
      <c r="AI67">
        <v>0</v>
      </c>
      <c r="AJ67">
        <v>0</v>
      </c>
      <c r="AK67">
        <v>22.296000000000003</v>
      </c>
      <c r="AL67">
        <v>17.337999999999997</v>
      </c>
      <c r="AM67">
        <v>2.1076634285714286</v>
      </c>
      <c r="AN67">
        <v>0</v>
      </c>
      <c r="AO67">
        <v>12.266855999999999</v>
      </c>
      <c r="AP67">
        <v>5.0635367999999996</v>
      </c>
      <c r="AQ67">
        <v>32.359470000000002</v>
      </c>
      <c r="AR67">
        <v>2.9092608000000006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26.439334933287462</v>
      </c>
      <c r="BB67">
        <f t="shared" si="0"/>
        <v>818.267855449384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235.58083377901437</v>
      </c>
      <c r="L68">
        <v>40.002333324046475</v>
      </c>
      <c r="M68">
        <v>63.766157989228006</v>
      </c>
      <c r="N68">
        <v>51.88745411641321</v>
      </c>
      <c r="O68">
        <v>73.286774511645376</v>
      </c>
      <c r="P68">
        <v>22.2233691164327</v>
      </c>
      <c r="Q68">
        <v>0</v>
      </c>
      <c r="R68">
        <v>3.8212761407087039</v>
      </c>
      <c r="S68">
        <v>11.592834753363226</v>
      </c>
      <c r="T68">
        <v>0</v>
      </c>
      <c r="U68">
        <v>41.404732113144753</v>
      </c>
      <c r="V68">
        <v>9.1025532786885233</v>
      </c>
      <c r="W68">
        <v>20.377621422182465</v>
      </c>
      <c r="X68">
        <v>64.787859940309943</v>
      </c>
      <c r="Y68">
        <v>0</v>
      </c>
      <c r="Z68">
        <v>2.8784289599999999</v>
      </c>
      <c r="AA68">
        <v>1.2490847999999999</v>
      </c>
      <c r="AB68">
        <v>5.7842815679999999</v>
      </c>
      <c r="AC68">
        <v>4.2505073280000003</v>
      </c>
      <c r="AD68">
        <v>16.050188044800002</v>
      </c>
      <c r="AE68">
        <v>14.256388080000001</v>
      </c>
      <c r="AF68">
        <v>6.1514999999999995</v>
      </c>
      <c r="AG68">
        <v>28.132828800000002</v>
      </c>
      <c r="AH68">
        <v>41.093133119999997</v>
      </c>
      <c r="AI68">
        <v>0</v>
      </c>
      <c r="AJ68">
        <v>0</v>
      </c>
      <c r="AK68">
        <v>22.296000000000003</v>
      </c>
      <c r="AL68">
        <v>17.337999999999997</v>
      </c>
      <c r="AM68">
        <v>2.1076634285714286</v>
      </c>
      <c r="AN68">
        <v>0</v>
      </c>
      <c r="AO68">
        <v>12.266855999999999</v>
      </c>
      <c r="AP68">
        <v>5.0635367999999996</v>
      </c>
      <c r="AQ68">
        <v>32.359470000000002</v>
      </c>
      <c r="AR68">
        <v>2.9092608000000006</v>
      </c>
      <c r="AS68">
        <v>2.3632473600000004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26.742224648849234</v>
      </c>
      <c r="BB68">
        <f t="shared" ref="BB68:BB99" si="1">SUM(B68:AZ68)-BA68</f>
        <v>827.64195092569969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235.58083377901437</v>
      </c>
      <c r="L69">
        <v>40.002333324046475</v>
      </c>
      <c r="M69">
        <v>63.766157989228006</v>
      </c>
      <c r="N69">
        <v>51.88745411641321</v>
      </c>
      <c r="O69">
        <v>73.286774511645376</v>
      </c>
      <c r="P69">
        <v>22.2233691164327</v>
      </c>
      <c r="Q69">
        <v>0</v>
      </c>
      <c r="R69">
        <v>3.8212761407087039</v>
      </c>
      <c r="S69">
        <v>11.592834753363226</v>
      </c>
      <c r="T69">
        <v>0</v>
      </c>
      <c r="U69">
        <v>41.404732113144753</v>
      </c>
      <c r="V69">
        <v>9.2658044095665186</v>
      </c>
      <c r="W69">
        <v>20.377621422182465</v>
      </c>
      <c r="X69">
        <v>64.787859940309943</v>
      </c>
      <c r="Y69">
        <v>0</v>
      </c>
      <c r="Z69">
        <v>2.8784289599999999</v>
      </c>
      <c r="AA69">
        <v>6.1704789120000001</v>
      </c>
      <c r="AB69">
        <v>5.7842815679999999</v>
      </c>
      <c r="AC69">
        <v>4.2505073280000003</v>
      </c>
      <c r="AD69">
        <v>16.050188044800002</v>
      </c>
      <c r="AE69">
        <v>14.4750235968</v>
      </c>
      <c r="AF69">
        <v>6.1514999999999995</v>
      </c>
      <c r="AG69">
        <v>28.132828800000002</v>
      </c>
      <c r="AH69">
        <v>41.093133119999997</v>
      </c>
      <c r="AI69">
        <v>0</v>
      </c>
      <c r="AJ69">
        <v>0</v>
      </c>
      <c r="AK69">
        <v>22.296000000000003</v>
      </c>
      <c r="AL69">
        <v>17.337999999999997</v>
      </c>
      <c r="AM69">
        <v>2.1076634285714286</v>
      </c>
      <c r="AN69">
        <v>0</v>
      </c>
      <c r="AO69">
        <v>12.266855999999999</v>
      </c>
      <c r="AP69">
        <v>5.0635367999999996</v>
      </c>
      <c r="AQ69">
        <v>32.359470000000002</v>
      </c>
      <c r="AR69">
        <v>2.9092608000000006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26.908217183766908</v>
      </c>
      <c r="BB69">
        <f t="shared" si="1"/>
        <v>832.77923915045994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235.58083377901437</v>
      </c>
      <c r="L70">
        <v>40.002333324046475</v>
      </c>
      <c r="M70">
        <v>63.766157989228006</v>
      </c>
      <c r="N70">
        <v>51.88745411641321</v>
      </c>
      <c r="O70">
        <v>73.286774511645376</v>
      </c>
      <c r="P70">
        <v>22.2233691164327</v>
      </c>
      <c r="Q70">
        <v>0</v>
      </c>
      <c r="R70">
        <v>3.8212761407087039</v>
      </c>
      <c r="S70">
        <v>11.592834753363226</v>
      </c>
      <c r="T70">
        <v>0</v>
      </c>
      <c r="U70">
        <v>41.404732113144753</v>
      </c>
      <c r="V70">
        <v>9.2658044095665186</v>
      </c>
      <c r="W70">
        <v>20.377621422182465</v>
      </c>
      <c r="X70">
        <v>64.787859940309943</v>
      </c>
      <c r="Y70">
        <v>0</v>
      </c>
      <c r="Z70">
        <v>2.8784289599999999</v>
      </c>
      <c r="AA70">
        <v>6.1704789120000001</v>
      </c>
      <c r="AB70">
        <v>5.7842815679999999</v>
      </c>
      <c r="AC70">
        <v>4.2505073280000003</v>
      </c>
      <c r="AD70">
        <v>16.050188044800002</v>
      </c>
      <c r="AE70">
        <v>14.4750235968</v>
      </c>
      <c r="AF70">
        <v>6.1514999999999995</v>
      </c>
      <c r="AG70">
        <v>28.132828800000002</v>
      </c>
      <c r="AH70">
        <v>41.093133119999997</v>
      </c>
      <c r="AI70">
        <v>0</v>
      </c>
      <c r="AJ70">
        <v>0</v>
      </c>
      <c r="AK70">
        <v>22.296000000000003</v>
      </c>
      <c r="AL70">
        <v>17.337999999999997</v>
      </c>
      <c r="AM70">
        <v>4.6251503015873014</v>
      </c>
      <c r="AN70">
        <v>0</v>
      </c>
      <c r="AO70">
        <v>12.266855999999999</v>
      </c>
      <c r="AP70">
        <v>5.0635367999999996</v>
      </c>
      <c r="AQ70">
        <v>32.359470000000002</v>
      </c>
      <c r="AR70">
        <v>2.9092608000000006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26.98701475567167</v>
      </c>
      <c r="BB70">
        <f t="shared" si="1"/>
        <v>835.21792845157108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235.58083377901437</v>
      </c>
      <c r="L71">
        <v>40.002333324046475</v>
      </c>
      <c r="M71">
        <v>63.766157989228006</v>
      </c>
      <c r="N71">
        <v>51.88745411641321</v>
      </c>
      <c r="O71">
        <v>73.286774511645376</v>
      </c>
      <c r="P71">
        <v>22.2233691164327</v>
      </c>
      <c r="Q71">
        <v>0</v>
      </c>
      <c r="R71">
        <v>2.8600358774310224</v>
      </c>
      <c r="S71">
        <v>11.592834753363226</v>
      </c>
      <c r="T71">
        <v>0</v>
      </c>
      <c r="U71">
        <v>42.045497578560237</v>
      </c>
      <c r="V71">
        <v>9.2658044095665186</v>
      </c>
      <c r="W71">
        <v>20.377621422182465</v>
      </c>
      <c r="X71">
        <v>64.787859940309943</v>
      </c>
      <c r="Y71">
        <v>0</v>
      </c>
      <c r="Z71">
        <v>2.8784289599999999</v>
      </c>
      <c r="AA71">
        <v>6.1704789120000001</v>
      </c>
      <c r="AB71">
        <v>5.7842815679999999</v>
      </c>
      <c r="AC71">
        <v>4.2505073280000003</v>
      </c>
      <c r="AD71">
        <v>16.050188044800002</v>
      </c>
      <c r="AE71">
        <v>14.4750235968</v>
      </c>
      <c r="AF71">
        <v>6.1514999999999995</v>
      </c>
      <c r="AG71">
        <v>28.132828800000002</v>
      </c>
      <c r="AH71">
        <v>41.093133119999997</v>
      </c>
      <c r="AI71">
        <v>0</v>
      </c>
      <c r="AJ71">
        <v>0</v>
      </c>
      <c r="AK71">
        <v>22.296000000000003</v>
      </c>
      <c r="AL71">
        <v>17.337999999999997</v>
      </c>
      <c r="AM71">
        <v>4.6251503015873014</v>
      </c>
      <c r="AN71">
        <v>0</v>
      </c>
      <c r="AO71">
        <v>12.266855999999999</v>
      </c>
      <c r="AP71">
        <v>5.0635367999999996</v>
      </c>
      <c r="AQ71">
        <v>43.145960000000002</v>
      </c>
      <c r="AR71">
        <v>2.9092608000000006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27.31460086690976</v>
      </c>
      <c r="BB71">
        <f t="shared" si="1"/>
        <v>845.35635754247096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220.52518609079624</v>
      </c>
      <c r="L72">
        <v>40.002333324046475</v>
      </c>
      <c r="M72">
        <v>63.766157989228006</v>
      </c>
      <c r="N72">
        <v>51.88745411641321</v>
      </c>
      <c r="O72">
        <v>73.286774511645376</v>
      </c>
      <c r="P72">
        <v>22.2233691164327</v>
      </c>
      <c r="Q72">
        <v>0</v>
      </c>
      <c r="R72">
        <v>0</v>
      </c>
      <c r="S72">
        <v>11.593134197094621</v>
      </c>
      <c r="T72">
        <v>0</v>
      </c>
      <c r="U72">
        <v>42.045497578560237</v>
      </c>
      <c r="V72">
        <v>9.2658044095665186</v>
      </c>
      <c r="W72">
        <v>20.377621422182465</v>
      </c>
      <c r="X72">
        <v>64.787859940309943</v>
      </c>
      <c r="Y72">
        <v>0</v>
      </c>
      <c r="Z72">
        <v>2.8784289599999999</v>
      </c>
      <c r="AA72">
        <v>6.1704789120000001</v>
      </c>
      <c r="AB72">
        <v>5.7842815679999999</v>
      </c>
      <c r="AC72">
        <v>4.2505073280000003</v>
      </c>
      <c r="AD72">
        <v>16.050188044800002</v>
      </c>
      <c r="AE72">
        <v>14.4750235968</v>
      </c>
      <c r="AF72">
        <v>6.1514999999999995</v>
      </c>
      <c r="AG72">
        <v>28.132828800000002</v>
      </c>
      <c r="AH72">
        <v>41.093133119999997</v>
      </c>
      <c r="AI72">
        <v>0</v>
      </c>
      <c r="AJ72">
        <v>0</v>
      </c>
      <c r="AK72">
        <v>22.296000000000003</v>
      </c>
      <c r="AL72">
        <v>17.337999999999997</v>
      </c>
      <c r="AM72">
        <v>4.6251503015873014</v>
      </c>
      <c r="AN72">
        <v>0</v>
      </c>
      <c r="AO72">
        <v>12.266855999999999</v>
      </c>
      <c r="AP72">
        <v>5.0635367999999996</v>
      </c>
      <c r="AQ72">
        <v>43.145960000000002</v>
      </c>
      <c r="AR72">
        <v>2.9092608000000006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26.753849325934478</v>
      </c>
      <c r="BB72">
        <f t="shared" si="1"/>
        <v>828.00172496152845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220.52518609079624</v>
      </c>
      <c r="L73">
        <v>85.001342045115763</v>
      </c>
      <c r="M73">
        <v>63.766157989228006</v>
      </c>
      <c r="N73">
        <v>51.88745411641321</v>
      </c>
      <c r="O73">
        <v>73.286774511645376</v>
      </c>
      <c r="P73">
        <v>22.2233691164327</v>
      </c>
      <c r="Q73">
        <v>0</v>
      </c>
      <c r="R73">
        <v>0</v>
      </c>
      <c r="S73">
        <v>11.593134197094621</v>
      </c>
      <c r="T73">
        <v>0</v>
      </c>
      <c r="U73">
        <v>42.045497578560237</v>
      </c>
      <c r="V73">
        <v>9.2658044095665186</v>
      </c>
      <c r="W73">
        <v>20.377621422182465</v>
      </c>
      <c r="X73">
        <v>64.787859940309943</v>
      </c>
      <c r="Y73">
        <v>0</v>
      </c>
      <c r="Z73">
        <v>2.8504080000000003</v>
      </c>
      <c r="AA73">
        <v>18.493394400000003</v>
      </c>
      <c r="AB73">
        <v>5.7842815679999999</v>
      </c>
      <c r="AC73">
        <v>4.2505073280000003</v>
      </c>
      <c r="AD73">
        <v>16.050188044800002</v>
      </c>
      <c r="AE73">
        <v>14.4750235968</v>
      </c>
      <c r="AF73">
        <v>12.302999999999999</v>
      </c>
      <c r="AG73">
        <v>28.132828800000002</v>
      </c>
      <c r="AH73">
        <v>41.093133119999997</v>
      </c>
      <c r="AI73">
        <v>0</v>
      </c>
      <c r="AJ73">
        <v>0</v>
      </c>
      <c r="AK73">
        <v>22.296000000000003</v>
      </c>
      <c r="AL73">
        <v>17.337999999999997</v>
      </c>
      <c r="AM73">
        <v>4.6251503015873014</v>
      </c>
      <c r="AN73">
        <v>0</v>
      </c>
      <c r="AO73">
        <v>12.266855999999999</v>
      </c>
      <c r="AP73">
        <v>5.0635367999999996</v>
      </c>
      <c r="AQ73">
        <v>43.145960000000002</v>
      </c>
      <c r="AR73">
        <v>2.9092608000000006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28.739690224662972</v>
      </c>
      <c r="BB73">
        <f t="shared" si="1"/>
        <v>889.46128731186934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220.52518609079624</v>
      </c>
      <c r="L74">
        <v>85.001145652479934</v>
      </c>
      <c r="M74">
        <v>63.766157989228006</v>
      </c>
      <c r="N74">
        <v>51.88745411641321</v>
      </c>
      <c r="O74">
        <v>73.286774511645376</v>
      </c>
      <c r="P74">
        <v>22.2233691164327</v>
      </c>
      <c r="Q74">
        <v>0</v>
      </c>
      <c r="R74">
        <v>0</v>
      </c>
      <c r="S74">
        <v>11.593134197094621</v>
      </c>
      <c r="T74">
        <v>0</v>
      </c>
      <c r="U74">
        <v>42.045497578560237</v>
      </c>
      <c r="V74">
        <v>9.2658044095665186</v>
      </c>
      <c r="W74">
        <v>20.377621422182465</v>
      </c>
      <c r="X74">
        <v>64.787859940309943</v>
      </c>
      <c r="Y74">
        <v>0</v>
      </c>
      <c r="Z74">
        <v>2.8504080000000003</v>
      </c>
      <c r="AA74">
        <v>18.493394400000003</v>
      </c>
      <c r="AB74">
        <v>5.7842815679999999</v>
      </c>
      <c r="AC74">
        <v>4.2505073280000003</v>
      </c>
      <c r="AD74">
        <v>16.050188044800002</v>
      </c>
      <c r="AE74">
        <v>14.4750235968</v>
      </c>
      <c r="AF74">
        <v>12.302999999999999</v>
      </c>
      <c r="AG74">
        <v>28.132828800000002</v>
      </c>
      <c r="AH74">
        <v>41.093133119999997</v>
      </c>
      <c r="AI74">
        <v>1.3977539999999999</v>
      </c>
      <c r="AJ74">
        <v>0</v>
      </c>
      <c r="AK74">
        <v>22.296000000000003</v>
      </c>
      <c r="AL74">
        <v>17.337999999999997</v>
      </c>
      <c r="AM74">
        <v>4.6251503015873014</v>
      </c>
      <c r="AN74">
        <v>0</v>
      </c>
      <c r="AO74">
        <v>12.266855999999999</v>
      </c>
      <c r="AP74">
        <v>5.0635367999999996</v>
      </c>
      <c r="AQ74">
        <v>43.145960000000002</v>
      </c>
      <c r="AR74">
        <v>2.9092608000000006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28.783433764566777</v>
      </c>
      <c r="BB74">
        <f t="shared" si="1"/>
        <v>890.81510137932969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220.52518609079624</v>
      </c>
      <c r="L75">
        <v>85.001145652479934</v>
      </c>
      <c r="M75">
        <v>63.766157989228006</v>
      </c>
      <c r="N75">
        <v>51.88745411641321</v>
      </c>
      <c r="O75">
        <v>73.286774511645376</v>
      </c>
      <c r="P75">
        <v>22.2233691164327</v>
      </c>
      <c r="Q75">
        <v>0</v>
      </c>
      <c r="R75">
        <v>0</v>
      </c>
      <c r="S75">
        <v>11.593134197094621</v>
      </c>
      <c r="T75">
        <v>0</v>
      </c>
      <c r="U75">
        <v>44.544733993195173</v>
      </c>
      <c r="V75">
        <v>9.2658044095665186</v>
      </c>
      <c r="W75">
        <v>20.377621422182465</v>
      </c>
      <c r="X75">
        <v>64.787859940309943</v>
      </c>
      <c r="Y75">
        <v>0</v>
      </c>
      <c r="Z75">
        <v>2.8020960000000006</v>
      </c>
      <c r="AA75">
        <v>18.493394400000003</v>
      </c>
      <c r="AB75">
        <v>5.7842815679999999</v>
      </c>
      <c r="AC75">
        <v>4.2505073280000003</v>
      </c>
      <c r="AD75">
        <v>16.050188044800002</v>
      </c>
      <c r="AE75">
        <v>14.4750235968</v>
      </c>
      <c r="AF75">
        <v>12.302999999999999</v>
      </c>
      <c r="AG75">
        <v>28.132828800000002</v>
      </c>
      <c r="AH75">
        <v>41.093133119999997</v>
      </c>
      <c r="AI75">
        <v>1.6773048000000002</v>
      </c>
      <c r="AJ75">
        <v>0</v>
      </c>
      <c r="AK75">
        <v>22.296000000000003</v>
      </c>
      <c r="AL75">
        <v>17.337999999999997</v>
      </c>
      <c r="AM75">
        <v>4.6251503015873014</v>
      </c>
      <c r="AN75">
        <v>0</v>
      </c>
      <c r="AO75">
        <v>12.266855999999999</v>
      </c>
      <c r="AP75">
        <v>5.0635367999999996</v>
      </c>
      <c r="AQ75">
        <v>43.145960000000002</v>
      </c>
      <c r="AR75">
        <v>23.274086399999998</v>
      </c>
      <c r="AS75">
        <v>4.7264947200000007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29.580286884093397</v>
      </c>
      <c r="BB75">
        <f t="shared" si="1"/>
        <v>915.47679643443803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220.52518609079624</v>
      </c>
      <c r="L76">
        <v>85.001145652479934</v>
      </c>
      <c r="M76">
        <v>63.766157989228006</v>
      </c>
      <c r="N76">
        <v>51.88745411641321</v>
      </c>
      <c r="O76">
        <v>73.286774511645376</v>
      </c>
      <c r="P76">
        <v>22.2233691164327</v>
      </c>
      <c r="Q76">
        <v>0</v>
      </c>
      <c r="R76">
        <v>0</v>
      </c>
      <c r="S76">
        <v>11.593134197094621</v>
      </c>
      <c r="T76">
        <v>0</v>
      </c>
      <c r="U76">
        <v>46.219815305615377</v>
      </c>
      <c r="V76">
        <v>9.2658044095665186</v>
      </c>
      <c r="W76">
        <v>20.377621422182465</v>
      </c>
      <c r="X76">
        <v>64.787859940309943</v>
      </c>
      <c r="Y76">
        <v>0</v>
      </c>
      <c r="Z76">
        <v>1.44936</v>
      </c>
      <c r="AA76">
        <v>18.493394400000003</v>
      </c>
      <c r="AB76">
        <v>11.533435920000001</v>
      </c>
      <c r="AC76">
        <v>8.5010146559999988</v>
      </c>
      <c r="AD76">
        <v>16.050188044800002</v>
      </c>
      <c r="AE76">
        <v>14.4750235968</v>
      </c>
      <c r="AF76">
        <v>12.302999999999999</v>
      </c>
      <c r="AG76">
        <v>28.132828800000002</v>
      </c>
      <c r="AH76">
        <v>51.366416399999991</v>
      </c>
      <c r="AI76">
        <v>5.0319144000000007</v>
      </c>
      <c r="AJ76">
        <v>0</v>
      </c>
      <c r="AK76">
        <v>22.296000000000003</v>
      </c>
      <c r="AL76">
        <v>17.337999999999997</v>
      </c>
      <c r="AM76">
        <v>6.9131360457142863</v>
      </c>
      <c r="AN76">
        <v>0</v>
      </c>
      <c r="AO76">
        <v>12.266855999999999</v>
      </c>
      <c r="AP76">
        <v>5.0635367999999996</v>
      </c>
      <c r="AQ76">
        <v>43.145960000000002</v>
      </c>
      <c r="AR76">
        <v>23.274086399999998</v>
      </c>
      <c r="AS76">
        <v>4.7264947200000007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30.401532584921405</v>
      </c>
      <c r="BB76">
        <f t="shared" si="1"/>
        <v>940.89343635015723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220.52518609079624</v>
      </c>
      <c r="L77">
        <v>85.001145652479934</v>
      </c>
      <c r="M77">
        <v>63.766157989228006</v>
      </c>
      <c r="N77">
        <v>51.88745411641321</v>
      </c>
      <c r="O77">
        <v>73.286774511645376</v>
      </c>
      <c r="P77">
        <v>22.2233691164327</v>
      </c>
      <c r="Q77">
        <v>0</v>
      </c>
      <c r="R77">
        <v>0</v>
      </c>
      <c r="S77">
        <v>11.593134197094621</v>
      </c>
      <c r="T77">
        <v>0</v>
      </c>
      <c r="U77">
        <v>47.051231575179777</v>
      </c>
      <c r="V77">
        <v>9.2658044095665186</v>
      </c>
      <c r="W77">
        <v>20.377621422182465</v>
      </c>
      <c r="X77">
        <v>64.787859940309943</v>
      </c>
      <c r="Y77">
        <v>0</v>
      </c>
      <c r="Z77">
        <v>1.44936</v>
      </c>
      <c r="AA77">
        <v>18.493394400000003</v>
      </c>
      <c r="AB77">
        <v>17.352844704000002</v>
      </c>
      <c r="AC77">
        <v>12.751521984</v>
      </c>
      <c r="AD77">
        <v>16.050188044800002</v>
      </c>
      <c r="AE77">
        <v>14.4750235968</v>
      </c>
      <c r="AF77">
        <v>12.302999999999999</v>
      </c>
      <c r="AG77">
        <v>28.132828800000002</v>
      </c>
      <c r="AH77">
        <v>61.63969968</v>
      </c>
      <c r="AI77">
        <v>21.469501439999998</v>
      </c>
      <c r="AJ77">
        <v>0</v>
      </c>
      <c r="AK77">
        <v>22.296000000000003</v>
      </c>
      <c r="AL77">
        <v>17.337999999999997</v>
      </c>
      <c r="AM77">
        <v>6.9131360457142863</v>
      </c>
      <c r="AN77">
        <v>0</v>
      </c>
      <c r="AO77">
        <v>12.266855999999999</v>
      </c>
      <c r="AP77">
        <v>5.0635367999999996</v>
      </c>
      <c r="AQ77">
        <v>43.145960000000002</v>
      </c>
      <c r="AR77">
        <v>1.9395072000000004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30.91102207791813</v>
      </c>
      <c r="BB77">
        <f t="shared" si="1"/>
        <v>956.66157035872493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220.52518609079624</v>
      </c>
      <c r="L78">
        <v>85.001145652479934</v>
      </c>
      <c r="M78">
        <v>63.766157989228006</v>
      </c>
      <c r="N78">
        <v>51.88745411641321</v>
      </c>
      <c r="O78">
        <v>73.286774511645376</v>
      </c>
      <c r="P78">
        <v>22.2233691164327</v>
      </c>
      <c r="Q78">
        <v>0</v>
      </c>
      <c r="R78">
        <v>0</v>
      </c>
      <c r="S78">
        <v>11.593134197094621</v>
      </c>
      <c r="T78">
        <v>0</v>
      </c>
      <c r="U78">
        <v>47.888772100904824</v>
      </c>
      <c r="V78">
        <v>9.2658044095665186</v>
      </c>
      <c r="W78">
        <v>20.377621422182465</v>
      </c>
      <c r="X78">
        <v>64.787859940309943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28.132828800000002</v>
      </c>
      <c r="AH78">
        <v>61.63969968</v>
      </c>
      <c r="AI78">
        <v>21.469501439999998</v>
      </c>
      <c r="AJ78">
        <v>0</v>
      </c>
      <c r="AK78">
        <v>22.296000000000003</v>
      </c>
      <c r="AL78">
        <v>34.675999999999995</v>
      </c>
      <c r="AM78">
        <v>6.9131360457142863</v>
      </c>
      <c r="AN78">
        <v>0</v>
      </c>
      <c r="AO78">
        <v>12.266855999999999</v>
      </c>
      <c r="AP78">
        <v>5.0635367999999996</v>
      </c>
      <c r="AQ78">
        <v>43.145960000000002</v>
      </c>
      <c r="AR78">
        <v>1.9395072000000004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32.201494013558815</v>
      </c>
      <c r="BB78">
        <f t="shared" si="1"/>
        <v>996.60021996320904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220.52518609079624</v>
      </c>
      <c r="L79">
        <v>85.001145652479934</v>
      </c>
      <c r="M79">
        <v>63.766157989228006</v>
      </c>
      <c r="N79">
        <v>51.88745411641321</v>
      </c>
      <c r="O79">
        <v>73.286774511645376</v>
      </c>
      <c r="P79">
        <v>22.669215545160132</v>
      </c>
      <c r="Q79">
        <v>0</v>
      </c>
      <c r="R79">
        <v>0</v>
      </c>
      <c r="S79">
        <v>11.593134197094621</v>
      </c>
      <c r="T79">
        <v>0</v>
      </c>
      <c r="U79">
        <v>48.72631281229377</v>
      </c>
      <c r="V79">
        <v>9.2658044095665186</v>
      </c>
      <c r="W79">
        <v>20.377621422182465</v>
      </c>
      <c r="X79">
        <v>64.787859940309943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28.132828800000002</v>
      </c>
      <c r="AH79">
        <v>61.63969968</v>
      </c>
      <c r="AI79">
        <v>21.469501439999998</v>
      </c>
      <c r="AJ79">
        <v>0</v>
      </c>
      <c r="AK79">
        <v>22.296000000000003</v>
      </c>
      <c r="AL79">
        <v>56.348499999999987</v>
      </c>
      <c r="AM79">
        <v>6.9131360457142863</v>
      </c>
      <c r="AN79">
        <v>0</v>
      </c>
      <c r="AO79">
        <v>12.266855999999999</v>
      </c>
      <c r="AP79">
        <v>5.0635367999999996</v>
      </c>
      <c r="AQ79">
        <v>43.145960000000002</v>
      </c>
      <c r="AR79">
        <v>1.9395072000000004</v>
      </c>
      <c r="AS79">
        <v>4.7264947200000007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32.920013206884526</v>
      </c>
      <c r="BB79">
        <f t="shared" si="1"/>
        <v>1018.8375879099997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220.52518609079624</v>
      </c>
      <c r="L80">
        <v>85.001145652479934</v>
      </c>
      <c r="M80">
        <v>63.766157989228006</v>
      </c>
      <c r="N80">
        <v>51.88745411641321</v>
      </c>
      <c r="O80">
        <v>73.286774511645376</v>
      </c>
      <c r="P80">
        <v>23.421297909407667</v>
      </c>
      <c r="Q80">
        <v>0</v>
      </c>
      <c r="R80">
        <v>0</v>
      </c>
      <c r="S80">
        <v>11.593134197094621</v>
      </c>
      <c r="T80">
        <v>0</v>
      </c>
      <c r="U80">
        <v>49.557728845500321</v>
      </c>
      <c r="V80">
        <v>9.2658044095665186</v>
      </c>
      <c r="W80">
        <v>20.377621422182465</v>
      </c>
      <c r="X80">
        <v>64.787859940309943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28.132828800000002</v>
      </c>
      <c r="AH80">
        <v>61.63969968</v>
      </c>
      <c r="AI80">
        <v>21.469501439999998</v>
      </c>
      <c r="AJ80">
        <v>0</v>
      </c>
      <c r="AK80">
        <v>22.296000000000003</v>
      </c>
      <c r="AL80">
        <v>56.348499999999987</v>
      </c>
      <c r="AM80">
        <v>6.9131360457142863</v>
      </c>
      <c r="AN80">
        <v>0</v>
      </c>
      <c r="AO80">
        <v>12.266855999999999</v>
      </c>
      <c r="AP80">
        <v>5.0635367999999996</v>
      </c>
      <c r="AQ80">
        <v>43.145960000000002</v>
      </c>
      <c r="AR80">
        <v>1.9395072000000004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32.96957663256439</v>
      </c>
      <c r="BB80">
        <f t="shared" si="1"/>
        <v>1020.3715228817737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220.52518609079624</v>
      </c>
      <c r="L81">
        <v>85.001145652479934</v>
      </c>
      <c r="M81">
        <v>63.766157989228006</v>
      </c>
      <c r="N81">
        <v>51.88745411641321</v>
      </c>
      <c r="O81">
        <v>73.286774511645376</v>
      </c>
      <c r="P81">
        <v>23.421297909407667</v>
      </c>
      <c r="Q81">
        <v>0</v>
      </c>
      <c r="R81">
        <v>0</v>
      </c>
      <c r="S81">
        <v>11.593134197094621</v>
      </c>
      <c r="T81">
        <v>0</v>
      </c>
      <c r="U81">
        <v>50.89221246126538</v>
      </c>
      <c r="V81">
        <v>9.1003904665314401</v>
      </c>
      <c r="W81">
        <v>20.377621422182465</v>
      </c>
      <c r="X81">
        <v>64.787859940309943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28.132828800000002</v>
      </c>
      <c r="AH81">
        <v>61.63969968</v>
      </c>
      <c r="AI81">
        <v>21.469501439999998</v>
      </c>
      <c r="AJ81">
        <v>0</v>
      </c>
      <c r="AK81">
        <v>22.296000000000003</v>
      </c>
      <c r="AL81">
        <v>56.348499999999987</v>
      </c>
      <c r="AM81">
        <v>6.9131360457142863</v>
      </c>
      <c r="AN81">
        <v>0</v>
      </c>
      <c r="AO81">
        <v>12.266855999999999</v>
      </c>
      <c r="AP81">
        <v>5.0635367999999996</v>
      </c>
      <c r="AQ81">
        <v>43.145960000000002</v>
      </c>
      <c r="AR81">
        <v>3.8790144000000009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33.066875134062514</v>
      </c>
      <c r="BB81">
        <f t="shared" si="1"/>
        <v>1023.3828012530057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220.52518609079624</v>
      </c>
      <c r="L82">
        <v>85.001145652479934</v>
      </c>
      <c r="M82">
        <v>63.766157989228006</v>
      </c>
      <c r="N82">
        <v>51.88745411641321</v>
      </c>
      <c r="O82">
        <v>73.286774511645376</v>
      </c>
      <c r="P82">
        <v>23.421297909407667</v>
      </c>
      <c r="Q82">
        <v>0</v>
      </c>
      <c r="R82">
        <v>0</v>
      </c>
      <c r="S82">
        <v>11.593134197094621</v>
      </c>
      <c r="T82">
        <v>0</v>
      </c>
      <c r="U82">
        <v>50.89221246126538</v>
      </c>
      <c r="V82">
        <v>9.1003904665314401</v>
      </c>
      <c r="W82">
        <v>20.377621422182465</v>
      </c>
      <c r="X82">
        <v>64.787859940309943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28.132828800000002</v>
      </c>
      <c r="AH82">
        <v>61.63969968</v>
      </c>
      <c r="AI82">
        <v>21.469501439999998</v>
      </c>
      <c r="AJ82">
        <v>0</v>
      </c>
      <c r="AK82">
        <v>22.296000000000003</v>
      </c>
      <c r="AL82">
        <v>26.006999999999998</v>
      </c>
      <c r="AM82">
        <v>6.9131360457142863</v>
      </c>
      <c r="AN82">
        <v>0</v>
      </c>
      <c r="AO82">
        <v>12.266855999999999</v>
      </c>
      <c r="AP82">
        <v>5.0635367999999996</v>
      </c>
      <c r="AQ82">
        <v>43.145960000000002</v>
      </c>
      <c r="AR82">
        <v>3.8790144000000009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32.117186184062511</v>
      </c>
      <c r="BB82">
        <f t="shared" si="1"/>
        <v>993.99099020300571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220.52518609079624</v>
      </c>
      <c r="L83">
        <v>84.999592513107487</v>
      </c>
      <c r="M83">
        <v>63.766157989228006</v>
      </c>
      <c r="N83">
        <v>51.88745411641321</v>
      </c>
      <c r="O83">
        <v>73.286774511645376</v>
      </c>
      <c r="P83">
        <v>23.421297909407667</v>
      </c>
      <c r="Q83">
        <v>0</v>
      </c>
      <c r="R83">
        <v>0</v>
      </c>
      <c r="S83">
        <v>11.593134197094621</v>
      </c>
      <c r="T83">
        <v>0</v>
      </c>
      <c r="U83">
        <v>50.89221246126538</v>
      </c>
      <c r="V83">
        <v>9.1003904665314401</v>
      </c>
      <c r="W83">
        <v>20.377621422182465</v>
      </c>
      <c r="X83">
        <v>64.787859940309943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28.132828800000002</v>
      </c>
      <c r="AH83">
        <v>61.63969968</v>
      </c>
      <c r="AI83">
        <v>2.7955079999999999</v>
      </c>
      <c r="AJ83">
        <v>0</v>
      </c>
      <c r="AK83">
        <v>22.296000000000003</v>
      </c>
      <c r="AL83">
        <v>17.337999999999997</v>
      </c>
      <c r="AM83">
        <v>6.9131360457142863</v>
      </c>
      <c r="AN83">
        <v>0</v>
      </c>
      <c r="AO83">
        <v>12.266855999999999</v>
      </c>
      <c r="AP83">
        <v>5.0635367999999996</v>
      </c>
      <c r="AQ83">
        <v>43.145960000000002</v>
      </c>
      <c r="AR83">
        <v>23.274086399999998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31.868367383806842</v>
      </c>
      <c r="BB83">
        <f t="shared" si="1"/>
        <v>986.29033442388925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220.52518609079624</v>
      </c>
      <c r="L84">
        <v>84.999592513107487</v>
      </c>
      <c r="M84">
        <v>63.766157989228006</v>
      </c>
      <c r="N84">
        <v>51.88745411641321</v>
      </c>
      <c r="O84">
        <v>73.286774511645376</v>
      </c>
      <c r="P84">
        <v>23.421297909407667</v>
      </c>
      <c r="Q84">
        <v>0</v>
      </c>
      <c r="R84">
        <v>0</v>
      </c>
      <c r="S84">
        <v>11.593134197094621</v>
      </c>
      <c r="T84">
        <v>0</v>
      </c>
      <c r="U84">
        <v>50.89221246126538</v>
      </c>
      <c r="V84">
        <v>9.1003904665314401</v>
      </c>
      <c r="W84">
        <v>20.377621422182465</v>
      </c>
      <c r="X84">
        <v>64.787859940309943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28.132828800000002</v>
      </c>
      <c r="AH84">
        <v>61.63969968</v>
      </c>
      <c r="AI84">
        <v>0.55910159999999998</v>
      </c>
      <c r="AJ84">
        <v>0</v>
      </c>
      <c r="AK84">
        <v>22.296000000000003</v>
      </c>
      <c r="AL84">
        <v>17.337999999999997</v>
      </c>
      <c r="AM84">
        <v>6.9131360457142863</v>
      </c>
      <c r="AN84">
        <v>0</v>
      </c>
      <c r="AO84">
        <v>12.266855999999999</v>
      </c>
      <c r="AP84">
        <v>5.0635367999999996</v>
      </c>
      <c r="AQ84">
        <v>43.145960000000002</v>
      </c>
      <c r="AR84">
        <v>23.274086399999998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31.798368127006846</v>
      </c>
      <c r="BB84">
        <f t="shared" si="1"/>
        <v>984.12392728068914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220.52518609079624</v>
      </c>
      <c r="L85">
        <v>40.002032107295264</v>
      </c>
      <c r="M85">
        <v>63.766157989228006</v>
      </c>
      <c r="N85">
        <v>51.88745411641321</v>
      </c>
      <c r="O85">
        <v>73.286774511645376</v>
      </c>
      <c r="P85">
        <v>23.421297909407667</v>
      </c>
      <c r="Q85">
        <v>0</v>
      </c>
      <c r="R85">
        <v>0</v>
      </c>
      <c r="S85">
        <v>11.592834753363226</v>
      </c>
      <c r="T85">
        <v>0</v>
      </c>
      <c r="U85">
        <v>50.89221246126538</v>
      </c>
      <c r="V85">
        <v>9.1003904665314401</v>
      </c>
      <c r="W85">
        <v>20.377621422182465</v>
      </c>
      <c r="X85">
        <v>64.787859940309943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28.132828800000002</v>
      </c>
      <c r="AH85">
        <v>61.63969968</v>
      </c>
      <c r="AI85">
        <v>0</v>
      </c>
      <c r="AJ85">
        <v>0</v>
      </c>
      <c r="AK85">
        <v>22.296000000000003</v>
      </c>
      <c r="AL85">
        <v>17.337999999999997</v>
      </c>
      <c r="AM85">
        <v>6.9131360457142863</v>
      </c>
      <c r="AN85">
        <v>0</v>
      </c>
      <c r="AO85">
        <v>12.266855999999999</v>
      </c>
      <c r="AP85">
        <v>5.0635367999999996</v>
      </c>
      <c r="AQ85">
        <v>43.145960000000002</v>
      </c>
      <c r="AR85">
        <v>1.9395072000000004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29.704662808080261</v>
      </c>
      <c r="BB85">
        <f t="shared" si="1"/>
        <v>919.32609195007205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220.52518609079624</v>
      </c>
      <c r="L86">
        <v>41.241074183677917</v>
      </c>
      <c r="M86">
        <v>63.766157989228006</v>
      </c>
      <c r="N86">
        <v>51.88745411641321</v>
      </c>
      <c r="O86">
        <v>73.286774511645376</v>
      </c>
      <c r="P86">
        <v>23.421297909407667</v>
      </c>
      <c r="Q86">
        <v>0</v>
      </c>
      <c r="R86">
        <v>0</v>
      </c>
      <c r="S86">
        <v>0</v>
      </c>
      <c r="T86">
        <v>0</v>
      </c>
      <c r="U86">
        <v>50.89221246126538</v>
      </c>
      <c r="V86">
        <v>9.1003904665314401</v>
      </c>
      <c r="W86">
        <v>20.377621422182465</v>
      </c>
      <c r="X86">
        <v>64.787859940309943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28.132828800000002</v>
      </c>
      <c r="AH86">
        <v>61.63969968</v>
      </c>
      <c r="AI86">
        <v>0</v>
      </c>
      <c r="AJ86">
        <v>0</v>
      </c>
      <c r="AK86">
        <v>22.296000000000003</v>
      </c>
      <c r="AL86">
        <v>17.337999999999997</v>
      </c>
      <c r="AM86">
        <v>6.9131360457142863</v>
      </c>
      <c r="AN86">
        <v>0</v>
      </c>
      <c r="AO86">
        <v>12.266855999999999</v>
      </c>
      <c r="AP86">
        <v>5.0635367999999996</v>
      </c>
      <c r="AQ86">
        <v>43.145960000000002</v>
      </c>
      <c r="AR86">
        <v>1.9395072000000004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29.38058885849458</v>
      </c>
      <c r="BB86">
        <f t="shared" si="1"/>
        <v>909.29637322267706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238.78503710692982</v>
      </c>
      <c r="L87">
        <v>41.415606891790716</v>
      </c>
      <c r="M87">
        <v>63.766157989228006</v>
      </c>
      <c r="N87">
        <v>51.88745411641321</v>
      </c>
      <c r="O87">
        <v>73.286774511645376</v>
      </c>
      <c r="P87">
        <v>23.421297909407667</v>
      </c>
      <c r="Q87">
        <v>0</v>
      </c>
      <c r="R87">
        <v>2.3026631627689431</v>
      </c>
      <c r="S87">
        <v>1.3326753576512458</v>
      </c>
      <c r="T87">
        <v>0</v>
      </c>
      <c r="U87">
        <v>50.89221246126538</v>
      </c>
      <c r="V87">
        <v>0</v>
      </c>
      <c r="W87">
        <v>20.377621422182465</v>
      </c>
      <c r="X87">
        <v>64.787859940309943</v>
      </c>
      <c r="Y87">
        <v>0</v>
      </c>
      <c r="Z87">
        <v>8.6352868800000007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28.132828800000002</v>
      </c>
      <c r="AH87">
        <v>61.63969968</v>
      </c>
      <c r="AI87">
        <v>0</v>
      </c>
      <c r="AJ87">
        <v>0</v>
      </c>
      <c r="AK87">
        <v>22.296000000000003</v>
      </c>
      <c r="AL87">
        <v>17.337999999999997</v>
      </c>
      <c r="AM87">
        <v>6.9131360457142863</v>
      </c>
      <c r="AN87">
        <v>0</v>
      </c>
      <c r="AO87">
        <v>12.266855999999999</v>
      </c>
      <c r="AP87">
        <v>5.0635367999999996</v>
      </c>
      <c r="AQ87">
        <v>43.145960000000002</v>
      </c>
      <c r="AR87">
        <v>1.9395072000000004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29.786529115461423</v>
      </c>
      <c r="BB87">
        <f t="shared" si="1"/>
        <v>921.8597647438454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238.78503710692982</v>
      </c>
      <c r="L88">
        <v>41.415606891790716</v>
      </c>
      <c r="M88">
        <v>63.766157989228006</v>
      </c>
      <c r="N88">
        <v>51.88745411641321</v>
      </c>
      <c r="O88">
        <v>73.286774511645376</v>
      </c>
      <c r="P88">
        <v>23.421297909407667</v>
      </c>
      <c r="Q88">
        <v>0</v>
      </c>
      <c r="R88">
        <v>2.3026631627689431</v>
      </c>
      <c r="S88">
        <v>0.48560455555555543</v>
      </c>
      <c r="T88">
        <v>0</v>
      </c>
      <c r="U88">
        <v>50.89221246126538</v>
      </c>
      <c r="V88">
        <v>0</v>
      </c>
      <c r="W88">
        <v>20.377621422182465</v>
      </c>
      <c r="X88">
        <v>64.787859940309943</v>
      </c>
      <c r="Y88">
        <v>0</v>
      </c>
      <c r="Z88">
        <v>5.7974399999999999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28.132828800000002</v>
      </c>
      <c r="AH88">
        <v>61.63969968</v>
      </c>
      <c r="AI88">
        <v>0</v>
      </c>
      <c r="AJ88">
        <v>0</v>
      </c>
      <c r="AK88">
        <v>22.296000000000003</v>
      </c>
      <c r="AL88">
        <v>17.337999999999997</v>
      </c>
      <c r="AM88">
        <v>6.9131360457142863</v>
      </c>
      <c r="AN88">
        <v>0</v>
      </c>
      <c r="AO88">
        <v>12.266855999999999</v>
      </c>
      <c r="AP88">
        <v>5.0635367999999996</v>
      </c>
      <c r="AQ88">
        <v>43.145960000000002</v>
      </c>
      <c r="AR88">
        <v>1.9395072000000004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29.671191195569921</v>
      </c>
      <c r="BB88">
        <f t="shared" si="1"/>
        <v>918.29018498164135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238.78503710692982</v>
      </c>
      <c r="L89">
        <v>41.415606891790716</v>
      </c>
      <c r="M89">
        <v>63.766157989228006</v>
      </c>
      <c r="N89">
        <v>51.88745411641321</v>
      </c>
      <c r="O89">
        <v>73.286774511645376</v>
      </c>
      <c r="P89">
        <v>23.421297909407667</v>
      </c>
      <c r="Q89">
        <v>0</v>
      </c>
      <c r="R89">
        <v>6.6896289944751395</v>
      </c>
      <c r="S89">
        <v>3.0966242957746477</v>
      </c>
      <c r="T89">
        <v>0</v>
      </c>
      <c r="U89">
        <v>50.89221246126538</v>
      </c>
      <c r="V89">
        <v>0</v>
      </c>
      <c r="W89">
        <v>20.377621422182465</v>
      </c>
      <c r="X89">
        <v>64.787859940309943</v>
      </c>
      <c r="Y89">
        <v>0</v>
      </c>
      <c r="Z89">
        <v>5.7974399999999999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28.132828800000002</v>
      </c>
      <c r="AH89">
        <v>61.63969968</v>
      </c>
      <c r="AI89">
        <v>0</v>
      </c>
      <c r="AJ89">
        <v>0</v>
      </c>
      <c r="AK89">
        <v>22.296000000000003</v>
      </c>
      <c r="AL89">
        <v>17.337999999999997</v>
      </c>
      <c r="AM89">
        <v>6.9131360457142863</v>
      </c>
      <c r="AN89">
        <v>0</v>
      </c>
      <c r="AO89">
        <v>12.5251056</v>
      </c>
      <c r="AP89">
        <v>5.0635367999999996</v>
      </c>
      <c r="AQ89">
        <v>43.145960000000002</v>
      </c>
      <c r="AR89">
        <v>1.9395072000000004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29.898311197546395</v>
      </c>
      <c r="BB89">
        <f t="shared" si="1"/>
        <v>925.31930015159014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238.78503710692982</v>
      </c>
      <c r="L90">
        <v>41.415606891790716</v>
      </c>
      <c r="M90">
        <v>63.766157989228006</v>
      </c>
      <c r="N90">
        <v>51.88745411641321</v>
      </c>
      <c r="O90">
        <v>73.286774511645376</v>
      </c>
      <c r="P90">
        <v>23.421297909407667</v>
      </c>
      <c r="Q90">
        <v>0</v>
      </c>
      <c r="R90">
        <v>6.6896289944751395</v>
      </c>
      <c r="S90">
        <v>3.0966242957746477</v>
      </c>
      <c r="T90">
        <v>0</v>
      </c>
      <c r="U90">
        <v>50.89221246126538</v>
      </c>
      <c r="V90">
        <v>0</v>
      </c>
      <c r="W90">
        <v>20.377621422182465</v>
      </c>
      <c r="X90">
        <v>64.787859940309943</v>
      </c>
      <c r="Y90">
        <v>0</v>
      </c>
      <c r="Z90">
        <v>2.8784289599999999</v>
      </c>
      <c r="AA90">
        <v>18.111729600000004</v>
      </c>
      <c r="AB90">
        <v>11.533435920000001</v>
      </c>
      <c r="AC90">
        <v>8.5010146559999988</v>
      </c>
      <c r="AD90">
        <v>16.050188044800002</v>
      </c>
      <c r="AE90">
        <v>21.712535395200003</v>
      </c>
      <c r="AF90">
        <v>18.454500000000003</v>
      </c>
      <c r="AG90">
        <v>28.132828800000002</v>
      </c>
      <c r="AH90">
        <v>51.366416399999991</v>
      </c>
      <c r="AI90">
        <v>0</v>
      </c>
      <c r="AJ90">
        <v>0</v>
      </c>
      <c r="AK90">
        <v>22.296000000000003</v>
      </c>
      <c r="AL90">
        <v>17.337999999999997</v>
      </c>
      <c r="AM90">
        <v>4.6368595428571426</v>
      </c>
      <c r="AN90">
        <v>0</v>
      </c>
      <c r="AO90">
        <v>12.5251056</v>
      </c>
      <c r="AP90">
        <v>5.0635367999999996</v>
      </c>
      <c r="AQ90">
        <v>43.145960000000002</v>
      </c>
      <c r="AR90">
        <v>1.9395072000000004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29.009429006722815</v>
      </c>
      <c r="BB90">
        <f t="shared" si="1"/>
        <v>897.8093882715566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238.78503710692982</v>
      </c>
      <c r="L91">
        <v>41.415606891790716</v>
      </c>
      <c r="M91">
        <v>63.766157989228006</v>
      </c>
      <c r="N91">
        <v>51.88745411641321</v>
      </c>
      <c r="O91">
        <v>73.286774511645376</v>
      </c>
      <c r="P91">
        <v>23.421297909407667</v>
      </c>
      <c r="Q91">
        <v>0</v>
      </c>
      <c r="R91">
        <v>6.6443623210382512</v>
      </c>
      <c r="S91">
        <v>3.6457142993630569</v>
      </c>
      <c r="T91">
        <v>0</v>
      </c>
      <c r="U91">
        <v>50.89221246126538</v>
      </c>
      <c r="V91">
        <v>0</v>
      </c>
      <c r="W91">
        <v>20.378225092838196</v>
      </c>
      <c r="X91">
        <v>64.787859997033209</v>
      </c>
      <c r="Y91">
        <v>0</v>
      </c>
      <c r="Z91">
        <v>2.8784289599999999</v>
      </c>
      <c r="AA91">
        <v>18.111729600000004</v>
      </c>
      <c r="AB91">
        <v>11.533435920000001</v>
      </c>
      <c r="AC91">
        <v>8.5010146559999988</v>
      </c>
      <c r="AD91">
        <v>16.050188044800002</v>
      </c>
      <c r="AE91">
        <v>21.712535395200003</v>
      </c>
      <c r="AF91">
        <v>12.4397</v>
      </c>
      <c r="AG91">
        <v>28.132828800000002</v>
      </c>
      <c r="AH91">
        <v>51.366416399999991</v>
      </c>
      <c r="AI91">
        <v>0</v>
      </c>
      <c r="AJ91">
        <v>0</v>
      </c>
      <c r="AK91">
        <v>22.296000000000003</v>
      </c>
      <c r="AL91">
        <v>17.337999999999997</v>
      </c>
      <c r="AM91">
        <v>2.3184297714285713</v>
      </c>
      <c r="AN91">
        <v>0</v>
      </c>
      <c r="AO91">
        <v>12.5251056</v>
      </c>
      <c r="AP91">
        <v>5.0635367999999996</v>
      </c>
      <c r="AQ91">
        <v>43.145960000000002</v>
      </c>
      <c r="AR91">
        <v>1.9395072000000004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28.764387518243833</v>
      </c>
      <c r="BB91">
        <f t="shared" si="1"/>
        <v>890.22562704613756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238.78503710692982</v>
      </c>
      <c r="L92">
        <v>41.415606891790716</v>
      </c>
      <c r="M92">
        <v>63.766157989228006</v>
      </c>
      <c r="N92">
        <v>51.88745411641321</v>
      </c>
      <c r="O92">
        <v>73.286774511645376</v>
      </c>
      <c r="P92">
        <v>23.421297909407667</v>
      </c>
      <c r="Q92">
        <v>0</v>
      </c>
      <c r="R92">
        <v>6.6443623210382512</v>
      </c>
      <c r="S92">
        <v>3.6457142993630569</v>
      </c>
      <c r="T92">
        <v>0</v>
      </c>
      <c r="U92">
        <v>50.89221246126538</v>
      </c>
      <c r="V92">
        <v>0</v>
      </c>
      <c r="W92">
        <v>20.378225092838196</v>
      </c>
      <c r="X92">
        <v>64.787859997033209</v>
      </c>
      <c r="Y92">
        <v>0</v>
      </c>
      <c r="Z92">
        <v>2.8784289599999999</v>
      </c>
      <c r="AA92">
        <v>18.111729600000004</v>
      </c>
      <c r="AB92">
        <v>11.533435920000001</v>
      </c>
      <c r="AC92">
        <v>8.5010146559999988</v>
      </c>
      <c r="AD92">
        <v>16.050188044800002</v>
      </c>
      <c r="AE92">
        <v>21.712535395200003</v>
      </c>
      <c r="AF92">
        <v>12.302999999999999</v>
      </c>
      <c r="AG92">
        <v>28.132828800000002</v>
      </c>
      <c r="AH92">
        <v>51.366416399999991</v>
      </c>
      <c r="AI92">
        <v>0</v>
      </c>
      <c r="AJ92">
        <v>0</v>
      </c>
      <c r="AK92">
        <v>22.296000000000003</v>
      </c>
      <c r="AL92">
        <v>17.337999999999997</v>
      </c>
      <c r="AM92">
        <v>0</v>
      </c>
      <c r="AN92">
        <v>0</v>
      </c>
      <c r="AO92">
        <v>12.5251056</v>
      </c>
      <c r="AP92">
        <v>5.0635367999999996</v>
      </c>
      <c r="AQ92">
        <v>43.145960000000002</v>
      </c>
      <c r="AR92">
        <v>23.274086399999998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29.355313790757791</v>
      </c>
      <c r="BB92">
        <f t="shared" si="1"/>
        <v>908.51415020219497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238.78503710692982</v>
      </c>
      <c r="L93">
        <v>41.415606891790716</v>
      </c>
      <c r="M93">
        <v>63.766157989228006</v>
      </c>
      <c r="N93">
        <v>51.88745411641321</v>
      </c>
      <c r="O93">
        <v>73.286774511645376</v>
      </c>
      <c r="P93">
        <v>24.752719630789514</v>
      </c>
      <c r="Q93">
        <v>0</v>
      </c>
      <c r="R93">
        <v>7.2351027467084643</v>
      </c>
      <c r="S93">
        <v>4.366521457627119</v>
      </c>
      <c r="T93">
        <v>0</v>
      </c>
      <c r="U93">
        <v>50.89221246126538</v>
      </c>
      <c r="V93">
        <v>0</v>
      </c>
      <c r="W93">
        <v>20.378225092838196</v>
      </c>
      <c r="X93">
        <v>64.787859997033209</v>
      </c>
      <c r="Y93">
        <v>0</v>
      </c>
      <c r="Z93">
        <v>2.8784289599999999</v>
      </c>
      <c r="AA93">
        <v>18.111729600000004</v>
      </c>
      <c r="AB93">
        <v>11.533435920000001</v>
      </c>
      <c r="AC93">
        <v>8.5010146559999988</v>
      </c>
      <c r="AD93">
        <v>16.050188044800002</v>
      </c>
      <c r="AE93">
        <v>21.712535395200003</v>
      </c>
      <c r="AF93">
        <v>12.302999999999999</v>
      </c>
      <c r="AG93">
        <v>28.132828800000002</v>
      </c>
      <c r="AH93">
        <v>49.82750352</v>
      </c>
      <c r="AI93">
        <v>0</v>
      </c>
      <c r="AJ93">
        <v>0</v>
      </c>
      <c r="AK93">
        <v>22.296000000000003</v>
      </c>
      <c r="AL93">
        <v>17.337999999999997</v>
      </c>
      <c r="AM93">
        <v>0</v>
      </c>
      <c r="AN93">
        <v>0</v>
      </c>
      <c r="AO93">
        <v>12.654230400000001</v>
      </c>
      <c r="AP93">
        <v>5.0635367999999996</v>
      </c>
      <c r="AQ93">
        <v>43.145960000000002</v>
      </c>
      <c r="AR93">
        <v>23.274086399999998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29.393912776114892</v>
      </c>
      <c r="BB93">
        <f t="shared" si="1"/>
        <v>909.70873244215409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238.78503710692982</v>
      </c>
      <c r="L94">
        <v>41.415606891790716</v>
      </c>
      <c r="M94">
        <v>63.766157989228006</v>
      </c>
      <c r="N94">
        <v>51.88745411641321</v>
      </c>
      <c r="O94">
        <v>73.286774511645376</v>
      </c>
      <c r="P94">
        <v>24.752719630789514</v>
      </c>
      <c r="Q94">
        <v>0</v>
      </c>
      <c r="R94">
        <v>7.2351027467084643</v>
      </c>
      <c r="S94">
        <v>4.366521457627119</v>
      </c>
      <c r="T94">
        <v>0</v>
      </c>
      <c r="U94">
        <v>50.89221246126538</v>
      </c>
      <c r="V94">
        <v>0</v>
      </c>
      <c r="W94">
        <v>20.378225092838196</v>
      </c>
      <c r="X94">
        <v>64.787859997033209</v>
      </c>
      <c r="Y94">
        <v>0</v>
      </c>
      <c r="Z94">
        <v>2.8784289599999999</v>
      </c>
      <c r="AA94">
        <v>18.111729600000004</v>
      </c>
      <c r="AB94">
        <v>11.533435920000001</v>
      </c>
      <c r="AC94">
        <v>8.5010146559999988</v>
      </c>
      <c r="AD94">
        <v>16.050188044800002</v>
      </c>
      <c r="AE94">
        <v>21.131010000000003</v>
      </c>
      <c r="AF94">
        <v>12.302999999999999</v>
      </c>
      <c r="AG94">
        <v>28.132828800000002</v>
      </c>
      <c r="AH94">
        <v>46.999231199999997</v>
      </c>
      <c r="AI94">
        <v>0</v>
      </c>
      <c r="AJ94">
        <v>0</v>
      </c>
      <c r="AK94">
        <v>22.296000000000003</v>
      </c>
      <c r="AL94">
        <v>17.337999999999997</v>
      </c>
      <c r="AM94">
        <v>0</v>
      </c>
      <c r="AN94">
        <v>0</v>
      </c>
      <c r="AO94">
        <v>12.654230400000001</v>
      </c>
      <c r="AP94">
        <v>5.0635367999999996</v>
      </c>
      <c r="AQ94">
        <v>43.145960000000002</v>
      </c>
      <c r="AR94">
        <v>1.9395072000000004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28.619413441714894</v>
      </c>
      <c r="BB94">
        <f t="shared" si="1"/>
        <v>885.73885486135407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238.78503710692982</v>
      </c>
      <c r="L95">
        <v>41.415606891790716</v>
      </c>
      <c r="M95">
        <v>63.766157989228006</v>
      </c>
      <c r="N95">
        <v>51.88745411641321</v>
      </c>
      <c r="O95">
        <v>73.286774511645376</v>
      </c>
      <c r="P95">
        <v>24.752719630789514</v>
      </c>
      <c r="Q95">
        <v>0</v>
      </c>
      <c r="R95">
        <v>7.2351027467084643</v>
      </c>
      <c r="S95">
        <v>4.366521457627119</v>
      </c>
      <c r="T95">
        <v>0</v>
      </c>
      <c r="U95">
        <v>50.89221246126538</v>
      </c>
      <c r="V95">
        <v>0</v>
      </c>
      <c r="W95">
        <v>20.378225092838196</v>
      </c>
      <c r="X95">
        <v>64.787859997033209</v>
      </c>
      <c r="Y95">
        <v>0</v>
      </c>
      <c r="Z95">
        <v>2.8784289599999999</v>
      </c>
      <c r="AA95">
        <v>18.111729600000004</v>
      </c>
      <c r="AB95">
        <v>11.533435920000001</v>
      </c>
      <c r="AC95">
        <v>8.5010146559999988</v>
      </c>
      <c r="AD95">
        <v>16.050188044800002</v>
      </c>
      <c r="AE95">
        <v>21.131010000000003</v>
      </c>
      <c r="AF95">
        <v>12.302999999999999</v>
      </c>
      <c r="AG95">
        <v>28.132828800000002</v>
      </c>
      <c r="AH95">
        <v>41.093133119999997</v>
      </c>
      <c r="AI95">
        <v>0</v>
      </c>
      <c r="AJ95">
        <v>0</v>
      </c>
      <c r="AK95">
        <v>22.296000000000003</v>
      </c>
      <c r="AL95">
        <v>17.337999999999997</v>
      </c>
      <c r="AM95">
        <v>0</v>
      </c>
      <c r="AN95">
        <v>0</v>
      </c>
      <c r="AO95">
        <v>12.654230400000001</v>
      </c>
      <c r="AP95">
        <v>5.0635367999999996</v>
      </c>
      <c r="AQ95">
        <v>43.145960000000002</v>
      </c>
      <c r="AR95">
        <v>1.9395072000000004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28.434552844114894</v>
      </c>
      <c r="BB95">
        <f t="shared" si="1"/>
        <v>880.01761737895401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238.78503710692982</v>
      </c>
      <c r="L96">
        <v>41.415606891790716</v>
      </c>
      <c r="M96">
        <v>63.766157989228006</v>
      </c>
      <c r="N96">
        <v>51.88745411641321</v>
      </c>
      <c r="O96">
        <v>73.286774511645376</v>
      </c>
      <c r="P96">
        <v>24.752719630789514</v>
      </c>
      <c r="Q96">
        <v>0</v>
      </c>
      <c r="R96">
        <v>7.2351027467084643</v>
      </c>
      <c r="S96">
        <v>4.366521457627119</v>
      </c>
      <c r="T96">
        <v>0</v>
      </c>
      <c r="U96">
        <v>50.89221246126538</v>
      </c>
      <c r="V96">
        <v>0</v>
      </c>
      <c r="W96">
        <v>20.378225092838196</v>
      </c>
      <c r="X96">
        <v>64.787859997033209</v>
      </c>
      <c r="Y96">
        <v>0</v>
      </c>
      <c r="Z96">
        <v>2.8784289599999999</v>
      </c>
      <c r="AA96">
        <v>12.317364000000003</v>
      </c>
      <c r="AB96">
        <v>5.7374452800000002</v>
      </c>
      <c r="AC96">
        <v>4.2505073280000003</v>
      </c>
      <c r="AD96">
        <v>16.050188044800002</v>
      </c>
      <c r="AE96">
        <v>21.131010000000003</v>
      </c>
      <c r="AF96">
        <v>12.302999999999999</v>
      </c>
      <c r="AG96">
        <v>28.132828800000002</v>
      </c>
      <c r="AH96">
        <v>41.093133119999997</v>
      </c>
      <c r="AI96">
        <v>0</v>
      </c>
      <c r="AJ96">
        <v>0</v>
      </c>
      <c r="AK96">
        <v>22.296000000000003</v>
      </c>
      <c r="AL96">
        <v>17.337999999999997</v>
      </c>
      <c r="AM96">
        <v>0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1.9395072000000004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27.938733376114893</v>
      </c>
      <c r="BB96">
        <f t="shared" si="1"/>
        <v>864.67257327895402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238.78503710692982</v>
      </c>
      <c r="L97">
        <v>41.415606891790716</v>
      </c>
      <c r="M97">
        <v>31.187198898830008</v>
      </c>
      <c r="N97">
        <v>51.88745411641321</v>
      </c>
      <c r="O97">
        <v>73.286774511645376</v>
      </c>
      <c r="P97">
        <v>24.752719630789514</v>
      </c>
      <c r="Q97">
        <v>0</v>
      </c>
      <c r="R97">
        <v>7.2351027467084643</v>
      </c>
      <c r="S97">
        <v>4.366521457627119</v>
      </c>
      <c r="T97">
        <v>0</v>
      </c>
      <c r="U97">
        <v>50.89221246126538</v>
      </c>
      <c r="V97">
        <v>0</v>
      </c>
      <c r="W97">
        <v>20.379540579710145</v>
      </c>
      <c r="X97">
        <v>64.786092743362829</v>
      </c>
      <c r="Y97">
        <v>0</v>
      </c>
      <c r="Z97">
        <v>2.8784289599999999</v>
      </c>
      <c r="AA97">
        <v>12.317364000000003</v>
      </c>
      <c r="AB97">
        <v>5.7374452800000002</v>
      </c>
      <c r="AC97">
        <v>4.2505073280000003</v>
      </c>
      <c r="AD97">
        <v>16.050188044800002</v>
      </c>
      <c r="AE97">
        <v>13.5238464</v>
      </c>
      <c r="AF97">
        <v>12.302999999999999</v>
      </c>
      <c r="AG97">
        <v>28.132828800000002</v>
      </c>
      <c r="AH97">
        <v>41.093133119999997</v>
      </c>
      <c r="AI97">
        <v>0</v>
      </c>
      <c r="AJ97">
        <v>0</v>
      </c>
      <c r="AK97">
        <v>22.296000000000003</v>
      </c>
      <c r="AL97">
        <v>17.337999999999997</v>
      </c>
      <c r="AM97">
        <v>0</v>
      </c>
      <c r="AN97">
        <v>0</v>
      </c>
      <c r="AO97">
        <v>12.654230400000001</v>
      </c>
      <c r="AP97">
        <v>5.0635367999999996</v>
      </c>
      <c r="AQ97">
        <v>32.359470000000002</v>
      </c>
      <c r="AR97">
        <v>1.9395072000000004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26.343277014521917</v>
      </c>
      <c r="BB97">
        <f t="shared" si="1"/>
        <v>815.29496518335043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238.78503710692982</v>
      </c>
      <c r="L98">
        <v>41.415606891790716</v>
      </c>
      <c r="M98">
        <v>31.187198898830008</v>
      </c>
      <c r="N98">
        <v>51.88745411641321</v>
      </c>
      <c r="O98">
        <v>73.286774511645376</v>
      </c>
      <c r="P98">
        <v>24.752719630789514</v>
      </c>
      <c r="Q98">
        <v>0</v>
      </c>
      <c r="R98">
        <v>7.2351027467084643</v>
      </c>
      <c r="S98">
        <v>4.366521457627119</v>
      </c>
      <c r="T98">
        <v>0</v>
      </c>
      <c r="U98">
        <v>50.89221246126538</v>
      </c>
      <c r="V98">
        <v>0</v>
      </c>
      <c r="W98">
        <v>20.379540579710145</v>
      </c>
      <c r="X98">
        <v>64.786092743362829</v>
      </c>
      <c r="Y98">
        <v>0</v>
      </c>
      <c r="Z98">
        <v>2.8784289599999999</v>
      </c>
      <c r="AA98">
        <v>12.317364000000003</v>
      </c>
      <c r="AB98">
        <v>5.7374452800000002</v>
      </c>
      <c r="AC98">
        <v>4.2505073280000003</v>
      </c>
      <c r="AD98">
        <v>16.050188044800002</v>
      </c>
      <c r="AE98">
        <v>13.5238464</v>
      </c>
      <c r="AF98">
        <v>12.302999999999999</v>
      </c>
      <c r="AG98">
        <v>28.132828800000002</v>
      </c>
      <c r="AH98">
        <v>41.093133119999997</v>
      </c>
      <c r="AI98">
        <v>0</v>
      </c>
      <c r="AJ98">
        <v>0</v>
      </c>
      <c r="AK98">
        <v>22.296000000000003</v>
      </c>
      <c r="AL98">
        <v>17.337999999999997</v>
      </c>
      <c r="AM98">
        <v>0</v>
      </c>
      <c r="AN98">
        <v>0</v>
      </c>
      <c r="AO98">
        <v>12.654230400000001</v>
      </c>
      <c r="AP98">
        <v>5.0635367999999996</v>
      </c>
      <c r="AQ98">
        <v>26.201999999999998</v>
      </c>
      <c r="AR98">
        <v>1.9395072000000004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26.150548134204453</v>
      </c>
      <c r="BB98">
        <f t="shared" si="1"/>
        <v>809.33022406366797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5.6245665384263512</v>
      </c>
      <c r="L99">
        <f t="shared" si="2"/>
        <v>1.1195377423019521</v>
      </c>
      <c r="M99">
        <f t="shared" si="2"/>
        <v>1.5140983121962741</v>
      </c>
      <c r="N99">
        <f t="shared" si="2"/>
        <v>1.2452988987939171</v>
      </c>
      <c r="O99">
        <f t="shared" si="2"/>
        <v>1.7588825882794914</v>
      </c>
      <c r="P99">
        <f t="shared" si="2"/>
        <v>0.56000645023148099</v>
      </c>
      <c r="Q99">
        <f t="shared" si="2"/>
        <v>0</v>
      </c>
      <c r="R99">
        <f t="shared" si="2"/>
        <v>0.12925622807172141</v>
      </c>
      <c r="S99">
        <f t="shared" si="2"/>
        <v>0.16591231098523718</v>
      </c>
      <c r="T99">
        <f t="shared" si="2"/>
        <v>0</v>
      </c>
      <c r="U99">
        <f t="shared" si="2"/>
        <v>1.0459380482358878</v>
      </c>
      <c r="V99">
        <f t="shared" si="2"/>
        <v>0.11821637731738831</v>
      </c>
      <c r="W99">
        <f t="shared" si="2"/>
        <v>0.40063099030814425</v>
      </c>
      <c r="X99">
        <f t="shared" si="2"/>
        <v>1.2723842464654671</v>
      </c>
      <c r="Y99">
        <f t="shared" si="2"/>
        <v>0</v>
      </c>
      <c r="Z99">
        <f t="shared" si="2"/>
        <v>7.7171414760000015E-2</v>
      </c>
      <c r="AA99">
        <f t="shared" si="2"/>
        <v>0.12153942072</v>
      </c>
      <c r="AB99">
        <f t="shared" si="2"/>
        <v>0.18572051825999972</v>
      </c>
      <c r="AC99">
        <f t="shared" si="2"/>
        <v>0.13707886132800015</v>
      </c>
      <c r="AD99">
        <f t="shared" si="2"/>
        <v>0.38520451307520082</v>
      </c>
      <c r="AE99">
        <f t="shared" si="2"/>
        <v>0.39007731761279968</v>
      </c>
      <c r="AF99">
        <f t="shared" si="2"/>
        <v>0.21502910000000014</v>
      </c>
      <c r="AG99">
        <f t="shared" si="2"/>
        <v>0.67518789119999956</v>
      </c>
      <c r="AH99">
        <f t="shared" si="2"/>
        <v>0.74866031999999938</v>
      </c>
      <c r="AI99">
        <f t="shared" si="2"/>
        <v>8.9847627119999982E-2</v>
      </c>
      <c r="AJ99">
        <f t="shared" si="2"/>
        <v>0</v>
      </c>
      <c r="AK99">
        <f t="shared" si="2"/>
        <v>0.53510400000000058</v>
      </c>
      <c r="AL99">
        <f t="shared" si="2"/>
        <v>0.53856162499999982</v>
      </c>
      <c r="AM99">
        <f t="shared" si="2"/>
        <v>5.2686902017777759E-2</v>
      </c>
      <c r="AN99">
        <f t="shared" si="2"/>
        <v>0</v>
      </c>
      <c r="AO99">
        <f t="shared" si="2"/>
        <v>0.29653510319999959</v>
      </c>
      <c r="AP99">
        <f t="shared" si="2"/>
        <v>0.12211562916000013</v>
      </c>
      <c r="AQ99">
        <f t="shared" si="2"/>
        <v>0.4318963000000004</v>
      </c>
      <c r="AR99">
        <f t="shared" si="2"/>
        <v>0.12024944640000002</v>
      </c>
      <c r="AS99">
        <f t="shared" si="2"/>
        <v>0.10156055529600008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0.63160129625630135</v>
      </c>
      <c r="BB99">
        <f t="shared" si="1"/>
        <v>19.547353980506788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24.205876540880745</v>
      </c>
      <c r="L3">
        <v>22.121950421270839</v>
      </c>
      <c r="M3">
        <v>0</v>
      </c>
      <c r="N3">
        <v>30.000983219716829</v>
      </c>
      <c r="O3">
        <v>50.378850488354622</v>
      </c>
      <c r="P3">
        <v>44.232737682165165</v>
      </c>
      <c r="Q3">
        <v>0</v>
      </c>
      <c r="R3">
        <v>5.6360191242407511</v>
      </c>
      <c r="S3">
        <v>3.5411956209677427</v>
      </c>
      <c r="T3">
        <v>0</v>
      </c>
      <c r="U3">
        <v>194.94599001663894</v>
      </c>
      <c r="V3">
        <v>0</v>
      </c>
      <c r="W3">
        <v>4.6884306887532698</v>
      </c>
      <c r="X3">
        <v>16.890000021671863</v>
      </c>
      <c r="Y3">
        <v>0</v>
      </c>
      <c r="Z3">
        <v>1.6646651999999995</v>
      </c>
      <c r="AA3">
        <v>0</v>
      </c>
      <c r="AB3">
        <v>3.3181035999999993</v>
      </c>
      <c r="AC3">
        <v>2.4581713599999997</v>
      </c>
      <c r="AD3">
        <v>9.2822125759999992</v>
      </c>
      <c r="AE3">
        <v>12.220574999999998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12.891999999999999</v>
      </c>
      <c r="AL3">
        <v>19.181500000000003</v>
      </c>
      <c r="AM3">
        <v>1.3406171428571423</v>
      </c>
      <c r="AN3">
        <v>0</v>
      </c>
      <c r="AO3">
        <v>7.2435720000000003</v>
      </c>
      <c r="AP3">
        <v>1.464183</v>
      </c>
      <c r="AQ3">
        <v>0</v>
      </c>
      <c r="AR3">
        <v>13.459967999999998</v>
      </c>
      <c r="AS3">
        <v>6.8336159999999992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16.018287288166899</v>
      </c>
      <c r="BB3">
        <f>SUM(B3:AZ3)-BA3</f>
        <v>495.74808481535098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17.746356893070178</v>
      </c>
      <c r="L4">
        <v>22.121950421270839</v>
      </c>
      <c r="M4">
        <v>0</v>
      </c>
      <c r="N4">
        <v>30.000983219716829</v>
      </c>
      <c r="O4">
        <v>50.378850488354622</v>
      </c>
      <c r="P4">
        <v>44.232737682165165</v>
      </c>
      <c r="Q4">
        <v>0</v>
      </c>
      <c r="R4">
        <v>5.6360191242407511</v>
      </c>
      <c r="S4">
        <v>3.5411956209677427</v>
      </c>
      <c r="T4">
        <v>0</v>
      </c>
      <c r="U4">
        <v>194.94599001663894</v>
      </c>
      <c r="V4">
        <v>0</v>
      </c>
      <c r="W4">
        <v>4.6884306887532698</v>
      </c>
      <c r="X4">
        <v>16.890000021671863</v>
      </c>
      <c r="Y4">
        <v>0</v>
      </c>
      <c r="Z4">
        <v>1.6646651999999995</v>
      </c>
      <c r="AA4">
        <v>0</v>
      </c>
      <c r="AB4">
        <v>3.3181035999999993</v>
      </c>
      <c r="AC4">
        <v>2.4581713599999997</v>
      </c>
      <c r="AD4">
        <v>9.2822125759999992</v>
      </c>
      <c r="AE4">
        <v>12.220574999999998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12.891999999999999</v>
      </c>
      <c r="AL4">
        <v>19.181500000000003</v>
      </c>
      <c r="AM4">
        <v>1.3406171428571423</v>
      </c>
      <c r="AN4">
        <v>0</v>
      </c>
      <c r="AO4">
        <v>7.2435720000000003</v>
      </c>
      <c r="AP4">
        <v>1.464183</v>
      </c>
      <c r="AQ4">
        <v>0</v>
      </c>
      <c r="AR4">
        <v>13.459967999999998</v>
      </c>
      <c r="AS4">
        <v>6.8336159999999992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15.816104313929138</v>
      </c>
      <c r="BB4">
        <f t="shared" ref="BB4:BB67" si="0">SUM(B4:AZ4)-BA4</f>
        <v>489.49074814177817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17.746356893070178</v>
      </c>
      <c r="L5">
        <v>22.121950421270839</v>
      </c>
      <c r="M5">
        <v>0</v>
      </c>
      <c r="N5">
        <v>30.000983219716829</v>
      </c>
      <c r="O5">
        <v>50.378850488354622</v>
      </c>
      <c r="P5">
        <v>44.232737682165165</v>
      </c>
      <c r="Q5">
        <v>0</v>
      </c>
      <c r="R5">
        <v>5.6366048359046275</v>
      </c>
      <c r="S5">
        <v>3.5409982274422078</v>
      </c>
      <c r="T5">
        <v>0</v>
      </c>
      <c r="U5">
        <v>194.94599001663894</v>
      </c>
      <c r="V5">
        <v>0</v>
      </c>
      <c r="W5">
        <v>4.6884306887532698</v>
      </c>
      <c r="X5">
        <v>16.890000021671863</v>
      </c>
      <c r="Y5">
        <v>0</v>
      </c>
      <c r="Z5">
        <v>1.6646651999999995</v>
      </c>
      <c r="AA5">
        <v>0</v>
      </c>
      <c r="AB5">
        <v>3.3181035999999993</v>
      </c>
      <c r="AC5">
        <v>2.4581713599999997</v>
      </c>
      <c r="AD5">
        <v>9.2822125759999992</v>
      </c>
      <c r="AE5">
        <v>12.220574999999998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12.891999999999999</v>
      </c>
      <c r="AL5">
        <v>19.181500000000003</v>
      </c>
      <c r="AM5">
        <v>0</v>
      </c>
      <c r="AN5">
        <v>0</v>
      </c>
      <c r="AO5">
        <v>7.2435720000000003</v>
      </c>
      <c r="AP5">
        <v>3.2862773999999999</v>
      </c>
      <c r="AQ5">
        <v>0</v>
      </c>
      <c r="AR5">
        <v>1.121664</v>
      </c>
      <c r="AS5">
        <v>7.5169776000000006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15.280424681152367</v>
      </c>
      <c r="BB5">
        <f t="shared" si="0"/>
        <v>472.91206234983633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17.746356893070178</v>
      </c>
      <c r="L6">
        <v>22.121950421270839</v>
      </c>
      <c r="M6">
        <v>0</v>
      </c>
      <c r="N6">
        <v>30.000983219716829</v>
      </c>
      <c r="O6">
        <v>50.378850488354622</v>
      </c>
      <c r="P6">
        <v>44.232737682165165</v>
      </c>
      <c r="Q6">
        <v>0</v>
      </c>
      <c r="R6">
        <v>5.6366048359046275</v>
      </c>
      <c r="S6">
        <v>3.5409982274422078</v>
      </c>
      <c r="T6">
        <v>0</v>
      </c>
      <c r="U6">
        <v>194.94599001663894</v>
      </c>
      <c r="V6">
        <v>0</v>
      </c>
      <c r="W6">
        <v>4.6884306887532698</v>
      </c>
      <c r="X6">
        <v>16.890000021671863</v>
      </c>
      <c r="Y6">
        <v>0</v>
      </c>
      <c r="Z6">
        <v>1.6646651999999995</v>
      </c>
      <c r="AA6">
        <v>0</v>
      </c>
      <c r="AB6">
        <v>3.3181035999999993</v>
      </c>
      <c r="AC6">
        <v>2.4581713599999997</v>
      </c>
      <c r="AD6">
        <v>9.2822125759999992</v>
      </c>
      <c r="AE6">
        <v>12.220574999999998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12.891999999999999</v>
      </c>
      <c r="AL6">
        <v>19.181500000000003</v>
      </c>
      <c r="AM6">
        <v>0</v>
      </c>
      <c r="AN6">
        <v>0</v>
      </c>
      <c r="AO6">
        <v>7.2435720000000003</v>
      </c>
      <c r="AP6">
        <v>3.2862773999999999</v>
      </c>
      <c r="AQ6">
        <v>0</v>
      </c>
      <c r="AR6">
        <v>1.121664</v>
      </c>
      <c r="AS6">
        <v>7.5169776000000006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15.280424681152367</v>
      </c>
      <c r="BB6">
        <f t="shared" si="0"/>
        <v>472.91206234983633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17.746356893070178</v>
      </c>
      <c r="L7">
        <v>22.121950421270839</v>
      </c>
      <c r="M7">
        <v>0</v>
      </c>
      <c r="N7">
        <v>30.000983219716829</v>
      </c>
      <c r="O7">
        <v>50.378850488354622</v>
      </c>
      <c r="P7">
        <v>44.232737682165165</v>
      </c>
      <c r="Q7">
        <v>0</v>
      </c>
      <c r="R7">
        <v>5.6366048359046275</v>
      </c>
      <c r="S7">
        <v>3.5409982274422078</v>
      </c>
      <c r="T7">
        <v>0</v>
      </c>
      <c r="U7">
        <v>194.94599001663894</v>
      </c>
      <c r="V7">
        <v>0</v>
      </c>
      <c r="W7">
        <v>4.6884306887532698</v>
      </c>
      <c r="X7">
        <v>16.890000021671863</v>
      </c>
      <c r="Y7">
        <v>0</v>
      </c>
      <c r="Z7">
        <v>1.6646651999999995</v>
      </c>
      <c r="AA7">
        <v>0</v>
      </c>
      <c r="AB7">
        <v>3.3181035999999993</v>
      </c>
      <c r="AC7">
        <v>2.4581713599999997</v>
      </c>
      <c r="AD7">
        <v>9.2822125759999992</v>
      </c>
      <c r="AE7">
        <v>12.220574999999998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12.891999999999999</v>
      </c>
      <c r="AL7">
        <v>8.8530000000000015</v>
      </c>
      <c r="AM7">
        <v>0</v>
      </c>
      <c r="AN7">
        <v>0</v>
      </c>
      <c r="AO7">
        <v>7.2435720000000003</v>
      </c>
      <c r="AP7">
        <v>3.2862773999999999</v>
      </c>
      <c r="AQ7">
        <v>0</v>
      </c>
      <c r="AR7">
        <v>1.121664</v>
      </c>
      <c r="AS7">
        <v>7.5169776000000006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14.957142631152367</v>
      </c>
      <c r="BB7">
        <f t="shared" si="0"/>
        <v>462.90684439983625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17.746356893070178</v>
      </c>
      <c r="L8">
        <v>22.121950421270839</v>
      </c>
      <c r="M8">
        <v>0</v>
      </c>
      <c r="N8">
        <v>30.000983219716829</v>
      </c>
      <c r="O8">
        <v>50.378850488354622</v>
      </c>
      <c r="P8">
        <v>44.232737682165165</v>
      </c>
      <c r="Q8">
        <v>0</v>
      </c>
      <c r="R8">
        <v>5.6366048359046275</v>
      </c>
      <c r="S8">
        <v>3.5409982274422078</v>
      </c>
      <c r="T8">
        <v>0</v>
      </c>
      <c r="U8">
        <v>194.94599001663894</v>
      </c>
      <c r="V8">
        <v>0</v>
      </c>
      <c r="W8">
        <v>4.6883922261484106</v>
      </c>
      <c r="X8">
        <v>16.888613605863529</v>
      </c>
      <c r="Y8">
        <v>0</v>
      </c>
      <c r="Z8">
        <v>1.6646651999999995</v>
      </c>
      <c r="AA8">
        <v>0</v>
      </c>
      <c r="AB8">
        <v>3.3181035999999993</v>
      </c>
      <c r="AC8">
        <v>2.4581713599999997</v>
      </c>
      <c r="AD8">
        <v>9.2822125759999992</v>
      </c>
      <c r="AE8">
        <v>12.220574999999998</v>
      </c>
      <c r="AF8">
        <v>0</v>
      </c>
      <c r="AG8">
        <v>0</v>
      </c>
      <c r="AH8">
        <v>17.342789799999998</v>
      </c>
      <c r="AI8">
        <v>0.80835499999999982</v>
      </c>
      <c r="AJ8">
        <v>0</v>
      </c>
      <c r="AK8">
        <v>12.891999999999999</v>
      </c>
      <c r="AL8">
        <v>8.8530000000000015</v>
      </c>
      <c r="AM8">
        <v>0</v>
      </c>
      <c r="AN8">
        <v>0</v>
      </c>
      <c r="AO8">
        <v>7.2435720000000003</v>
      </c>
      <c r="AP8">
        <v>3.2862773999999999</v>
      </c>
      <c r="AQ8">
        <v>0</v>
      </c>
      <c r="AR8">
        <v>1.121664</v>
      </c>
      <c r="AS8">
        <v>7.5169776000000006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14.967341598458033</v>
      </c>
      <c r="BB8">
        <f t="shared" si="0"/>
        <v>463.22249955411746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17.746356893070178</v>
      </c>
      <c r="L9">
        <v>22.121950421270839</v>
      </c>
      <c r="M9">
        <v>0</v>
      </c>
      <c r="N9">
        <v>30.000983219716829</v>
      </c>
      <c r="O9">
        <v>50.378850488354622</v>
      </c>
      <c r="P9">
        <v>44.232737682165165</v>
      </c>
      <c r="Q9">
        <v>0</v>
      </c>
      <c r="R9">
        <v>5.6366048359046275</v>
      </c>
      <c r="S9">
        <v>3.5409982274422078</v>
      </c>
      <c r="T9">
        <v>0</v>
      </c>
      <c r="U9">
        <v>194.94599001663894</v>
      </c>
      <c r="V9">
        <v>0</v>
      </c>
      <c r="W9">
        <v>4.6883922261484106</v>
      </c>
      <c r="X9">
        <v>16.888613605863529</v>
      </c>
      <c r="Y9">
        <v>0</v>
      </c>
      <c r="Z9">
        <v>1.6646651999999995</v>
      </c>
      <c r="AA9">
        <v>0</v>
      </c>
      <c r="AB9">
        <v>3.3181035999999993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11.882577199999998</v>
      </c>
      <c r="AI9">
        <v>3.5567619999999995</v>
      </c>
      <c r="AJ9">
        <v>0</v>
      </c>
      <c r="AK9">
        <v>12.891999999999999</v>
      </c>
      <c r="AL9">
        <v>5.9020000000000019</v>
      </c>
      <c r="AM9">
        <v>0</v>
      </c>
      <c r="AN9">
        <v>0</v>
      </c>
      <c r="AO9">
        <v>7.2435720000000003</v>
      </c>
      <c r="AP9">
        <v>3.2862773999999999</v>
      </c>
      <c r="AQ9">
        <v>0</v>
      </c>
      <c r="AR9">
        <v>1.121664</v>
      </c>
      <c r="AS9">
        <v>2.6651102399999993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14.500531038458032</v>
      </c>
      <c r="BB9">
        <f t="shared" si="0"/>
        <v>448.77523015411737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17.746356893070178</v>
      </c>
      <c r="L10">
        <v>22.121950421270839</v>
      </c>
      <c r="M10">
        <v>0</v>
      </c>
      <c r="N10">
        <v>30.000983219716829</v>
      </c>
      <c r="O10">
        <v>50.378850488354622</v>
      </c>
      <c r="P10">
        <v>44.232737682165165</v>
      </c>
      <c r="Q10">
        <v>0</v>
      </c>
      <c r="R10">
        <v>5.6366048359046275</v>
      </c>
      <c r="S10">
        <v>3.5409982274422078</v>
      </c>
      <c r="T10">
        <v>0</v>
      </c>
      <c r="U10">
        <v>194.94599001663894</v>
      </c>
      <c r="V10">
        <v>0</v>
      </c>
      <c r="W10">
        <v>4.6883922261484106</v>
      </c>
      <c r="X10">
        <v>16.888613605863529</v>
      </c>
      <c r="Y10">
        <v>0</v>
      </c>
      <c r="Z10">
        <v>1.6646651999999995</v>
      </c>
      <c r="AA10">
        <v>0</v>
      </c>
      <c r="AB10">
        <v>3.3181035999999993</v>
      </c>
      <c r="AC10">
        <v>2.4581713599999997</v>
      </c>
      <c r="AD10">
        <v>9.2822125759999992</v>
      </c>
      <c r="AE10">
        <v>7.8211679999999992</v>
      </c>
      <c r="AF10">
        <v>0</v>
      </c>
      <c r="AG10">
        <v>0</v>
      </c>
      <c r="AH10">
        <v>5.9412885999999991</v>
      </c>
      <c r="AI10">
        <v>3.5567619999999995</v>
      </c>
      <c r="AJ10">
        <v>0</v>
      </c>
      <c r="AK10">
        <v>12.891999999999999</v>
      </c>
      <c r="AL10">
        <v>5.9020000000000019</v>
      </c>
      <c r="AM10">
        <v>0</v>
      </c>
      <c r="AN10">
        <v>0</v>
      </c>
      <c r="AO10">
        <v>7.2435720000000003</v>
      </c>
      <c r="AP10">
        <v>3.2862773999999999</v>
      </c>
      <c r="AQ10">
        <v>0</v>
      </c>
      <c r="AR10">
        <v>1.121664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14.273929256458032</v>
      </c>
      <c r="BB10">
        <f t="shared" si="0"/>
        <v>441.76215629611738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17.746356893070178</v>
      </c>
      <c r="L11">
        <v>22.121950421270839</v>
      </c>
      <c r="M11">
        <v>0</v>
      </c>
      <c r="N11">
        <v>30.000983219716829</v>
      </c>
      <c r="O11">
        <v>50.378850488354622</v>
      </c>
      <c r="P11">
        <v>44.227622296750319</v>
      </c>
      <c r="Q11">
        <v>0</v>
      </c>
      <c r="R11">
        <v>5.6366048359046275</v>
      </c>
      <c r="S11">
        <v>3.5409982274422078</v>
      </c>
      <c r="T11">
        <v>0</v>
      </c>
      <c r="U11">
        <v>194.94599001663894</v>
      </c>
      <c r="V11">
        <v>0</v>
      </c>
      <c r="W11">
        <v>4.6883922261484106</v>
      </c>
      <c r="X11">
        <v>16.888613605863529</v>
      </c>
      <c r="Y11">
        <v>0</v>
      </c>
      <c r="Z11">
        <v>1.6646651999999995</v>
      </c>
      <c r="AA11">
        <v>0</v>
      </c>
      <c r="AB11">
        <v>3.3181035999999993</v>
      </c>
      <c r="AC11">
        <v>2.4581713599999997</v>
      </c>
      <c r="AD11">
        <v>9.2822125759999992</v>
      </c>
      <c r="AE11">
        <v>3.9105839999999996</v>
      </c>
      <c r="AF11">
        <v>0</v>
      </c>
      <c r="AG11">
        <v>0</v>
      </c>
      <c r="AH11">
        <v>5.9412885999999991</v>
      </c>
      <c r="AI11">
        <v>3.5567619999999995</v>
      </c>
      <c r="AJ11">
        <v>0</v>
      </c>
      <c r="AK11">
        <v>12.891999999999999</v>
      </c>
      <c r="AL11">
        <v>5.9020000000000019</v>
      </c>
      <c r="AM11">
        <v>0</v>
      </c>
      <c r="AN11">
        <v>0</v>
      </c>
      <c r="AO11">
        <v>7.2435720000000003</v>
      </c>
      <c r="AP11">
        <v>3.2862773999999999</v>
      </c>
      <c r="AQ11">
        <v>0</v>
      </c>
      <c r="AR11">
        <v>1.121664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14.151367814894545</v>
      </c>
      <c r="BB11">
        <f t="shared" si="0"/>
        <v>437.96901835226595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17.746356893070178</v>
      </c>
      <c r="L12">
        <v>22.121950421270839</v>
      </c>
      <c r="M12">
        <v>0</v>
      </c>
      <c r="N12">
        <v>30.000983219716829</v>
      </c>
      <c r="O12">
        <v>50.378850488354622</v>
      </c>
      <c r="P12">
        <v>44.227622296750319</v>
      </c>
      <c r="Q12">
        <v>0</v>
      </c>
      <c r="R12">
        <v>5.6366048359046275</v>
      </c>
      <c r="S12">
        <v>3.5409982274422078</v>
      </c>
      <c r="T12">
        <v>0</v>
      </c>
      <c r="U12">
        <v>194.94599001663894</v>
      </c>
      <c r="V12">
        <v>0</v>
      </c>
      <c r="W12">
        <v>4.6883922261484106</v>
      </c>
      <c r="X12">
        <v>16.888613605863529</v>
      </c>
      <c r="Y12">
        <v>0</v>
      </c>
      <c r="Z12">
        <v>1.6646651999999995</v>
      </c>
      <c r="AA12">
        <v>0</v>
      </c>
      <c r="AB12">
        <v>3.3181035999999993</v>
      </c>
      <c r="AC12">
        <v>2.4581713599999997</v>
      </c>
      <c r="AD12">
        <v>9.2822125759999992</v>
      </c>
      <c r="AE12">
        <v>3.9105839999999996</v>
      </c>
      <c r="AF12">
        <v>0</v>
      </c>
      <c r="AG12">
        <v>0</v>
      </c>
      <c r="AH12">
        <v>5.9412885999999991</v>
      </c>
      <c r="AI12">
        <v>3.5567619999999995</v>
      </c>
      <c r="AJ12">
        <v>0</v>
      </c>
      <c r="AK12">
        <v>12.891999999999999</v>
      </c>
      <c r="AL12">
        <v>5.9020000000000019</v>
      </c>
      <c r="AM12">
        <v>0</v>
      </c>
      <c r="AN12">
        <v>0</v>
      </c>
      <c r="AO12">
        <v>7.2435720000000003</v>
      </c>
      <c r="AP12">
        <v>3.2862773999999999</v>
      </c>
      <c r="AQ12">
        <v>0</v>
      </c>
      <c r="AR12">
        <v>1.121664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14.151367814894545</v>
      </c>
      <c r="BB12">
        <f t="shared" si="0"/>
        <v>437.96901835226595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17.746356893070178</v>
      </c>
      <c r="L13">
        <v>22.121950421270839</v>
      </c>
      <c r="M13">
        <v>0</v>
      </c>
      <c r="N13">
        <v>30.000983219716829</v>
      </c>
      <c r="O13">
        <v>50.378850488354622</v>
      </c>
      <c r="P13">
        <v>62.241433415536378</v>
      </c>
      <c r="Q13">
        <v>0</v>
      </c>
      <c r="R13">
        <v>5.6366048359046275</v>
      </c>
      <c r="S13">
        <v>3.5409982274422078</v>
      </c>
      <c r="T13">
        <v>0</v>
      </c>
      <c r="U13">
        <v>194.94599001663894</v>
      </c>
      <c r="V13">
        <v>0</v>
      </c>
      <c r="W13">
        <v>4.6883922261484106</v>
      </c>
      <c r="X13">
        <v>16.888613605863529</v>
      </c>
      <c r="Y13">
        <v>0</v>
      </c>
      <c r="Z13">
        <v>1.6646651999999995</v>
      </c>
      <c r="AA13">
        <v>0</v>
      </c>
      <c r="AB13">
        <v>3.3181035999999993</v>
      </c>
      <c r="AC13">
        <v>2.4581713599999997</v>
      </c>
      <c r="AD13">
        <v>9.2822125759999992</v>
      </c>
      <c r="AE13">
        <v>3.9105839999999996</v>
      </c>
      <c r="AF13">
        <v>0</v>
      </c>
      <c r="AG13">
        <v>0</v>
      </c>
      <c r="AH13">
        <v>5.9412885999999991</v>
      </c>
      <c r="AI13">
        <v>3.5567619999999995</v>
      </c>
      <c r="AJ13">
        <v>0</v>
      </c>
      <c r="AK13">
        <v>12.891999999999999</v>
      </c>
      <c r="AL13">
        <v>5.9020000000000019</v>
      </c>
      <c r="AM13">
        <v>0</v>
      </c>
      <c r="AN13">
        <v>0</v>
      </c>
      <c r="AO13">
        <v>7.2435720000000003</v>
      </c>
      <c r="AP13">
        <v>3.2862773999999999</v>
      </c>
      <c r="AQ13">
        <v>0</v>
      </c>
      <c r="AR13">
        <v>1.121664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14.715200226813092</v>
      </c>
      <c r="BB13">
        <f t="shared" si="0"/>
        <v>455.41899705913352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17.746356893070178</v>
      </c>
      <c r="L14">
        <v>22.121950421270839</v>
      </c>
      <c r="M14">
        <v>0</v>
      </c>
      <c r="N14">
        <v>30.000983219716829</v>
      </c>
      <c r="O14">
        <v>50.378850488354622</v>
      </c>
      <c r="P14">
        <v>62.241433415536378</v>
      </c>
      <c r="Q14">
        <v>0</v>
      </c>
      <c r="R14">
        <v>5.6366048359046275</v>
      </c>
      <c r="S14">
        <v>3.5409982274422078</v>
      </c>
      <c r="T14">
        <v>0</v>
      </c>
      <c r="U14">
        <v>194.94599001663894</v>
      </c>
      <c r="V14">
        <v>0</v>
      </c>
      <c r="W14">
        <v>4.6883922261484106</v>
      </c>
      <c r="X14">
        <v>16.888613605863529</v>
      </c>
      <c r="Y14">
        <v>0</v>
      </c>
      <c r="Z14">
        <v>1.6646651999999995</v>
      </c>
      <c r="AA14">
        <v>0</v>
      </c>
      <c r="AB14">
        <v>3.3181035999999993</v>
      </c>
      <c r="AC14">
        <v>2.4581713599999997</v>
      </c>
      <c r="AD14">
        <v>9.2822125759999992</v>
      </c>
      <c r="AE14">
        <v>3.9105839999999996</v>
      </c>
      <c r="AF14">
        <v>0</v>
      </c>
      <c r="AG14">
        <v>0</v>
      </c>
      <c r="AH14">
        <v>5.9412885999999991</v>
      </c>
      <c r="AI14">
        <v>3.5567619999999995</v>
      </c>
      <c r="AJ14">
        <v>0</v>
      </c>
      <c r="AK14">
        <v>12.891999999999999</v>
      </c>
      <c r="AL14">
        <v>5.9020000000000019</v>
      </c>
      <c r="AM14">
        <v>0</v>
      </c>
      <c r="AN14">
        <v>0</v>
      </c>
      <c r="AO14">
        <v>7.2435720000000003</v>
      </c>
      <c r="AP14">
        <v>3.2862773999999999</v>
      </c>
      <c r="AQ14">
        <v>0</v>
      </c>
      <c r="AR14">
        <v>1.121664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14.715200226813092</v>
      </c>
      <c r="BB14">
        <f t="shared" si="0"/>
        <v>455.41899705913352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17.746356893070178</v>
      </c>
      <c r="L15">
        <v>22.121950421270839</v>
      </c>
      <c r="M15">
        <v>0</v>
      </c>
      <c r="N15">
        <v>30.000983219716829</v>
      </c>
      <c r="O15">
        <v>50.378850488354622</v>
      </c>
      <c r="P15">
        <v>60.218418146291739</v>
      </c>
      <c r="Q15">
        <v>0</v>
      </c>
      <c r="R15">
        <v>5.6366048359046275</v>
      </c>
      <c r="S15">
        <v>3.5409982274422078</v>
      </c>
      <c r="T15">
        <v>0</v>
      </c>
      <c r="U15">
        <v>194.94599001663894</v>
      </c>
      <c r="V15">
        <v>0</v>
      </c>
      <c r="W15">
        <v>4.6883922261484106</v>
      </c>
      <c r="X15">
        <v>16.888613605863529</v>
      </c>
      <c r="Y15">
        <v>0</v>
      </c>
      <c r="Z15">
        <v>1.6646651999999995</v>
      </c>
      <c r="AA15">
        <v>0</v>
      </c>
      <c r="AB15">
        <v>3.3181035999999993</v>
      </c>
      <c r="AC15">
        <v>2.4581713599999997</v>
      </c>
      <c r="AD15">
        <v>9.2822125759999992</v>
      </c>
      <c r="AE15">
        <v>3.9105839999999996</v>
      </c>
      <c r="AF15">
        <v>0</v>
      </c>
      <c r="AG15">
        <v>0</v>
      </c>
      <c r="AH15">
        <v>5.9412885999999991</v>
      </c>
      <c r="AI15">
        <v>3.5567619999999995</v>
      </c>
      <c r="AJ15">
        <v>0</v>
      </c>
      <c r="AK15">
        <v>12.891999999999999</v>
      </c>
      <c r="AL15">
        <v>5.9020000000000019</v>
      </c>
      <c r="AM15">
        <v>0</v>
      </c>
      <c r="AN15">
        <v>0</v>
      </c>
      <c r="AO15">
        <v>7.2435720000000003</v>
      </c>
      <c r="AP15">
        <v>3.2862773999999999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14.651879724985196</v>
      </c>
      <c r="BB15">
        <f t="shared" si="0"/>
        <v>453.45930229171677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17.746356893070178</v>
      </c>
      <c r="L16">
        <v>22.121950421270839</v>
      </c>
      <c r="M16">
        <v>0</v>
      </c>
      <c r="N16">
        <v>30.000983219716829</v>
      </c>
      <c r="O16">
        <v>50.378850488354622</v>
      </c>
      <c r="P16">
        <v>60.218418146291739</v>
      </c>
      <c r="Q16">
        <v>0</v>
      </c>
      <c r="R16">
        <v>5.6366048359046275</v>
      </c>
      <c r="S16">
        <v>3.5409982274422078</v>
      </c>
      <c r="T16">
        <v>0</v>
      </c>
      <c r="U16">
        <v>194.94599001663894</v>
      </c>
      <c r="V16">
        <v>0</v>
      </c>
      <c r="W16">
        <v>4.6883922261484106</v>
      </c>
      <c r="X16">
        <v>16.888613605863529</v>
      </c>
      <c r="Y16">
        <v>0</v>
      </c>
      <c r="Z16">
        <v>1.6646651999999995</v>
      </c>
      <c r="AA16">
        <v>0</v>
      </c>
      <c r="AB16">
        <v>3.3181035999999993</v>
      </c>
      <c r="AC16">
        <v>2.4581713599999997</v>
      </c>
      <c r="AD16">
        <v>9.2822125759999992</v>
      </c>
      <c r="AE16">
        <v>3.9105839999999996</v>
      </c>
      <c r="AF16">
        <v>0</v>
      </c>
      <c r="AG16">
        <v>0</v>
      </c>
      <c r="AH16">
        <v>5.9412885999999991</v>
      </c>
      <c r="AI16">
        <v>3.5567619999999995</v>
      </c>
      <c r="AJ16">
        <v>0</v>
      </c>
      <c r="AK16">
        <v>12.891999999999999</v>
      </c>
      <c r="AL16">
        <v>5.9020000000000019</v>
      </c>
      <c r="AM16">
        <v>0</v>
      </c>
      <c r="AN16">
        <v>0</v>
      </c>
      <c r="AO16">
        <v>7.2435720000000003</v>
      </c>
      <c r="AP16">
        <v>3.2862773999999999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14.651879724985196</v>
      </c>
      <c r="BB16">
        <f t="shared" si="0"/>
        <v>453.45930229171677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17.746356893070178</v>
      </c>
      <c r="L17">
        <v>22.121950421270839</v>
      </c>
      <c r="M17">
        <v>0</v>
      </c>
      <c r="N17">
        <v>30.000983219716829</v>
      </c>
      <c r="O17">
        <v>50.378850488354622</v>
      </c>
      <c r="P17">
        <v>60.218418146291739</v>
      </c>
      <c r="Q17">
        <v>0</v>
      </c>
      <c r="R17">
        <v>5.6366048359046275</v>
      </c>
      <c r="S17">
        <v>3.5409982274422078</v>
      </c>
      <c r="T17">
        <v>0</v>
      </c>
      <c r="U17">
        <v>194.94599001663894</v>
      </c>
      <c r="V17">
        <v>0</v>
      </c>
      <c r="W17">
        <v>4.6883922261484106</v>
      </c>
      <c r="X17">
        <v>16.888613605863529</v>
      </c>
      <c r="Y17">
        <v>0</v>
      </c>
      <c r="Z17">
        <v>1.6646651999999995</v>
      </c>
      <c r="AA17">
        <v>0</v>
      </c>
      <c r="AB17">
        <v>3.3181035999999993</v>
      </c>
      <c r="AC17">
        <v>2.4581713599999997</v>
      </c>
      <c r="AD17">
        <v>9.2822125759999992</v>
      </c>
      <c r="AE17">
        <v>3.9105839999999996</v>
      </c>
      <c r="AF17">
        <v>0</v>
      </c>
      <c r="AG17">
        <v>0</v>
      </c>
      <c r="AH17">
        <v>5.9412885999999991</v>
      </c>
      <c r="AI17">
        <v>3.5567619999999995</v>
      </c>
      <c r="AJ17">
        <v>0</v>
      </c>
      <c r="AK17">
        <v>12.891999999999999</v>
      </c>
      <c r="AL17">
        <v>5.9020000000000019</v>
      </c>
      <c r="AM17">
        <v>0</v>
      </c>
      <c r="AN17">
        <v>0</v>
      </c>
      <c r="AO17">
        <v>7.2435720000000003</v>
      </c>
      <c r="AP17">
        <v>2.928366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14.640677054985197</v>
      </c>
      <c r="BB17">
        <f t="shared" si="0"/>
        <v>453.11259356171672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17.746356893070178</v>
      </c>
      <c r="L18">
        <v>22.121950421270839</v>
      </c>
      <c r="M18">
        <v>0</v>
      </c>
      <c r="N18">
        <v>30.000983219716829</v>
      </c>
      <c r="O18">
        <v>50.378850488354622</v>
      </c>
      <c r="P18">
        <v>60.218418146291739</v>
      </c>
      <c r="Q18">
        <v>0</v>
      </c>
      <c r="R18">
        <v>5.6366048359046275</v>
      </c>
      <c r="S18">
        <v>3.5409982274422078</v>
      </c>
      <c r="T18">
        <v>0</v>
      </c>
      <c r="U18">
        <v>194.94599001663894</v>
      </c>
      <c r="V18">
        <v>0</v>
      </c>
      <c r="W18">
        <v>4.6883922261484106</v>
      </c>
      <c r="X18">
        <v>16.888613605863529</v>
      </c>
      <c r="Y18">
        <v>0</v>
      </c>
      <c r="Z18">
        <v>1.6646651999999995</v>
      </c>
      <c r="AA18">
        <v>0</v>
      </c>
      <c r="AB18">
        <v>3.3181035999999993</v>
      </c>
      <c r="AC18">
        <v>2.4581713599999997</v>
      </c>
      <c r="AD18">
        <v>9.2822125759999992</v>
      </c>
      <c r="AE18">
        <v>3.9105839999999996</v>
      </c>
      <c r="AF18">
        <v>0</v>
      </c>
      <c r="AG18">
        <v>0</v>
      </c>
      <c r="AH18">
        <v>5.9412885999999991</v>
      </c>
      <c r="AI18">
        <v>3.5567619999999995</v>
      </c>
      <c r="AJ18">
        <v>0</v>
      </c>
      <c r="AK18">
        <v>12.891999999999999</v>
      </c>
      <c r="AL18">
        <v>5.9020000000000019</v>
      </c>
      <c r="AM18">
        <v>0</v>
      </c>
      <c r="AN18">
        <v>0</v>
      </c>
      <c r="AO18">
        <v>7.2435720000000003</v>
      </c>
      <c r="AP18">
        <v>2.928366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14.640677054985197</v>
      </c>
      <c r="BB18">
        <f t="shared" si="0"/>
        <v>453.11259356171672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17.746356893070178</v>
      </c>
      <c r="L19">
        <v>22.121950421270839</v>
      </c>
      <c r="M19">
        <v>0</v>
      </c>
      <c r="N19">
        <v>30.000983219716829</v>
      </c>
      <c r="O19">
        <v>50.378850488354622</v>
      </c>
      <c r="P19">
        <v>60.218418146291739</v>
      </c>
      <c r="Q19">
        <v>0</v>
      </c>
      <c r="R19">
        <v>5.6366048359046275</v>
      </c>
      <c r="S19">
        <v>3.5409982274422078</v>
      </c>
      <c r="T19">
        <v>0</v>
      </c>
      <c r="U19">
        <v>194.94599001663894</v>
      </c>
      <c r="V19">
        <v>0</v>
      </c>
      <c r="W19">
        <v>4.5416815742397141</v>
      </c>
      <c r="X19">
        <v>16.361745713649519</v>
      </c>
      <c r="Y19">
        <v>0</v>
      </c>
      <c r="Z19">
        <v>1.6646651999999995</v>
      </c>
      <c r="AA19">
        <v>0</v>
      </c>
      <c r="AB19">
        <v>3.3181035999999993</v>
      </c>
      <c r="AC19">
        <v>2.4581713599999997</v>
      </c>
      <c r="AD19">
        <v>9.2822125759999992</v>
      </c>
      <c r="AE19">
        <v>3.9105839999999996</v>
      </c>
      <c r="AF19">
        <v>0</v>
      </c>
      <c r="AG19">
        <v>0</v>
      </c>
      <c r="AH19">
        <v>5.9412885999999991</v>
      </c>
      <c r="AI19">
        <v>3.5567619999999995</v>
      </c>
      <c r="AJ19">
        <v>0</v>
      </c>
      <c r="AK19">
        <v>12.891999999999999</v>
      </c>
      <c r="AL19">
        <v>5.9020000000000019</v>
      </c>
      <c r="AM19">
        <v>0</v>
      </c>
      <c r="AN19">
        <v>0</v>
      </c>
      <c r="AO19">
        <v>7.2435720000000003</v>
      </c>
      <c r="AP19">
        <v>2.928366</v>
      </c>
      <c r="AQ19">
        <v>0</v>
      </c>
      <c r="AR19">
        <v>1.121664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14.619594046554148</v>
      </c>
      <c r="BB19">
        <f t="shared" si="0"/>
        <v>452.46009802602504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17.746356893070178</v>
      </c>
      <c r="L20">
        <v>22.121950421270839</v>
      </c>
      <c r="M20">
        <v>0</v>
      </c>
      <c r="N20">
        <v>30.000983219716829</v>
      </c>
      <c r="O20">
        <v>50.378850488354622</v>
      </c>
      <c r="P20">
        <v>60.218418146291739</v>
      </c>
      <c r="Q20">
        <v>0</v>
      </c>
      <c r="R20">
        <v>5.6366048359046275</v>
      </c>
      <c r="S20">
        <v>3.5409982274422078</v>
      </c>
      <c r="T20">
        <v>0</v>
      </c>
      <c r="U20">
        <v>194.94599001663894</v>
      </c>
      <c r="V20">
        <v>0</v>
      </c>
      <c r="W20">
        <v>4.5416815742397141</v>
      </c>
      <c r="X20">
        <v>16.361745713649519</v>
      </c>
      <c r="Y20">
        <v>0</v>
      </c>
      <c r="Z20">
        <v>1.6646651999999995</v>
      </c>
      <c r="AA20">
        <v>0</v>
      </c>
      <c r="AB20">
        <v>3.3181035999999993</v>
      </c>
      <c r="AC20">
        <v>2.4581713599999997</v>
      </c>
      <c r="AD20">
        <v>9.2822125759999992</v>
      </c>
      <c r="AE20">
        <v>3.9105839999999996</v>
      </c>
      <c r="AF20">
        <v>0</v>
      </c>
      <c r="AG20">
        <v>0</v>
      </c>
      <c r="AH20">
        <v>5.9412885999999991</v>
      </c>
      <c r="AI20">
        <v>3.5567619999999995</v>
      </c>
      <c r="AJ20">
        <v>0</v>
      </c>
      <c r="AK20">
        <v>12.891999999999999</v>
      </c>
      <c r="AL20">
        <v>5.9020000000000019</v>
      </c>
      <c r="AM20">
        <v>0</v>
      </c>
      <c r="AN20">
        <v>0</v>
      </c>
      <c r="AO20">
        <v>7.2435720000000003</v>
      </c>
      <c r="AP20">
        <v>2.928366</v>
      </c>
      <c r="AQ20">
        <v>0</v>
      </c>
      <c r="AR20">
        <v>1.121664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14.619594046554148</v>
      </c>
      <c r="BB20">
        <f t="shared" si="0"/>
        <v>452.46009802602504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17.746356893070178</v>
      </c>
      <c r="L21">
        <v>22.121950421270839</v>
      </c>
      <c r="M21">
        <v>0</v>
      </c>
      <c r="N21">
        <v>30.000983219716829</v>
      </c>
      <c r="O21">
        <v>50.378850488354622</v>
      </c>
      <c r="P21">
        <v>62.241433415536378</v>
      </c>
      <c r="Q21">
        <v>0</v>
      </c>
      <c r="R21">
        <v>5.6366048359046275</v>
      </c>
      <c r="S21">
        <v>3.5409982274422078</v>
      </c>
      <c r="T21">
        <v>0</v>
      </c>
      <c r="U21">
        <v>194.94599001663894</v>
      </c>
      <c r="V21">
        <v>0</v>
      </c>
      <c r="W21">
        <v>4.5416815742397141</v>
      </c>
      <c r="X21">
        <v>16.361745713649519</v>
      </c>
      <c r="Y21">
        <v>0</v>
      </c>
      <c r="Z21">
        <v>1.6646651999999995</v>
      </c>
      <c r="AA21">
        <v>0</v>
      </c>
      <c r="AB21">
        <v>3.3181035999999993</v>
      </c>
      <c r="AC21">
        <v>2.4581713599999997</v>
      </c>
      <c r="AD21">
        <v>9.2822125759999992</v>
      </c>
      <c r="AE21">
        <v>3.9105839999999996</v>
      </c>
      <c r="AF21">
        <v>0</v>
      </c>
      <c r="AG21">
        <v>0</v>
      </c>
      <c r="AH21">
        <v>5.9412885999999991</v>
      </c>
      <c r="AI21">
        <v>0.80835499999999982</v>
      </c>
      <c r="AJ21">
        <v>0</v>
      </c>
      <c r="AK21">
        <v>12.891999999999999</v>
      </c>
      <c r="AL21">
        <v>5.9020000000000019</v>
      </c>
      <c r="AM21">
        <v>0</v>
      </c>
      <c r="AN21">
        <v>0</v>
      </c>
      <c r="AO21">
        <v>7.2435720000000003</v>
      </c>
      <c r="AP21">
        <v>2.928366</v>
      </c>
      <c r="AQ21">
        <v>0</v>
      </c>
      <c r="AR21">
        <v>1.121664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14.596889320382044</v>
      </c>
      <c r="BB21">
        <f t="shared" si="0"/>
        <v>451.75741102144173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17.746356893070178</v>
      </c>
      <c r="L22">
        <v>22.121950421270839</v>
      </c>
      <c r="M22">
        <v>0</v>
      </c>
      <c r="N22">
        <v>30.000983219716829</v>
      </c>
      <c r="O22">
        <v>50.378850488354622</v>
      </c>
      <c r="P22">
        <v>62.241433415536378</v>
      </c>
      <c r="Q22">
        <v>0</v>
      </c>
      <c r="R22">
        <v>5.6366048359046275</v>
      </c>
      <c r="S22">
        <v>3.5409982274422078</v>
      </c>
      <c r="T22">
        <v>0</v>
      </c>
      <c r="U22">
        <v>194.94599001663894</v>
      </c>
      <c r="V22">
        <v>0</v>
      </c>
      <c r="W22">
        <v>4.5416815742397141</v>
      </c>
      <c r="X22">
        <v>16.361745713649519</v>
      </c>
      <c r="Y22">
        <v>0</v>
      </c>
      <c r="Z22">
        <v>1.6646651999999995</v>
      </c>
      <c r="AA22">
        <v>0</v>
      </c>
      <c r="AB22">
        <v>3.3181035999999993</v>
      </c>
      <c r="AC22">
        <v>2.4581713599999997</v>
      </c>
      <c r="AD22">
        <v>9.2822125759999992</v>
      </c>
      <c r="AE22">
        <v>7.5278741999999985</v>
      </c>
      <c r="AF22">
        <v>0</v>
      </c>
      <c r="AG22">
        <v>0</v>
      </c>
      <c r="AH22">
        <v>11.882577199999998</v>
      </c>
      <c r="AI22">
        <v>0.80835499999999982</v>
      </c>
      <c r="AJ22">
        <v>0</v>
      </c>
      <c r="AK22">
        <v>12.891999999999999</v>
      </c>
      <c r="AL22">
        <v>5.9020000000000019</v>
      </c>
      <c r="AM22">
        <v>0</v>
      </c>
      <c r="AN22">
        <v>0</v>
      </c>
      <c r="AO22">
        <v>7.2435720000000003</v>
      </c>
      <c r="AP22">
        <v>2.928366</v>
      </c>
      <c r="AQ22">
        <v>0</v>
      </c>
      <c r="AR22">
        <v>1.121664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14.896072618382043</v>
      </c>
      <c r="BB22">
        <f t="shared" si="0"/>
        <v>461.0168065234418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17.746356893070178</v>
      </c>
      <c r="L23">
        <v>22.121950421270839</v>
      </c>
      <c r="M23">
        <v>0</v>
      </c>
      <c r="N23">
        <v>30.000983219716829</v>
      </c>
      <c r="O23">
        <v>50.378850488354622</v>
      </c>
      <c r="P23">
        <v>62.241433415536378</v>
      </c>
      <c r="Q23">
        <v>0</v>
      </c>
      <c r="R23">
        <v>5.6366048359046275</v>
      </c>
      <c r="S23">
        <v>3.5409982274422078</v>
      </c>
      <c r="T23">
        <v>0</v>
      </c>
      <c r="U23">
        <v>194.94599001663894</v>
      </c>
      <c r="V23">
        <v>0</v>
      </c>
      <c r="W23">
        <v>4.5416815742397141</v>
      </c>
      <c r="X23">
        <v>16.361745713649519</v>
      </c>
      <c r="Y23">
        <v>0</v>
      </c>
      <c r="Z23">
        <v>1.6646651999999995</v>
      </c>
      <c r="AA23">
        <v>0</v>
      </c>
      <c r="AB23">
        <v>3.3181035999999993</v>
      </c>
      <c r="AC23">
        <v>2.4581713599999997</v>
      </c>
      <c r="AD23">
        <v>9.2822125759999992</v>
      </c>
      <c r="AE23">
        <v>7.8211679999999992</v>
      </c>
      <c r="AF23">
        <v>0</v>
      </c>
      <c r="AG23">
        <v>0</v>
      </c>
      <c r="AH23">
        <v>11.882577199999998</v>
      </c>
      <c r="AI23">
        <v>0.80835499999999982</v>
      </c>
      <c r="AJ23">
        <v>0</v>
      </c>
      <c r="AK23">
        <v>12.891999999999999</v>
      </c>
      <c r="AL23">
        <v>5.9020000000000019</v>
      </c>
      <c r="AM23">
        <v>1.1848888888888889</v>
      </c>
      <c r="AN23">
        <v>0</v>
      </c>
      <c r="AO23">
        <v>7.0942199999999991</v>
      </c>
      <c r="AP23">
        <v>2.928366</v>
      </c>
      <c r="AQ23">
        <v>0</v>
      </c>
      <c r="AR23">
        <v>1.121664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14.937665308509025</v>
      </c>
      <c r="BB23">
        <f t="shared" si="0"/>
        <v>462.30404452220375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17.746356893070178</v>
      </c>
      <c r="L24">
        <v>22.121950421270839</v>
      </c>
      <c r="M24">
        <v>0</v>
      </c>
      <c r="N24">
        <v>30.000983219716829</v>
      </c>
      <c r="O24">
        <v>50.378850488354622</v>
      </c>
      <c r="P24">
        <v>62.241433415536378</v>
      </c>
      <c r="Q24">
        <v>0</v>
      </c>
      <c r="R24">
        <v>5.6366048359046275</v>
      </c>
      <c r="S24">
        <v>3.5409982274422078</v>
      </c>
      <c r="T24">
        <v>0</v>
      </c>
      <c r="U24">
        <v>194.94599001663894</v>
      </c>
      <c r="V24">
        <v>0</v>
      </c>
      <c r="W24">
        <v>4.5416815742397141</v>
      </c>
      <c r="X24">
        <v>16.361745713649519</v>
      </c>
      <c r="Y24">
        <v>0</v>
      </c>
      <c r="Z24">
        <v>1.6646651999999995</v>
      </c>
      <c r="AA24">
        <v>0</v>
      </c>
      <c r="AB24">
        <v>3.3181035999999993</v>
      </c>
      <c r="AC24">
        <v>2.4581713599999997</v>
      </c>
      <c r="AD24">
        <v>9.2822125759999992</v>
      </c>
      <c r="AE24">
        <v>12.556885223999997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12.891999999999999</v>
      </c>
      <c r="AL24">
        <v>5.9020000000000019</v>
      </c>
      <c r="AM24">
        <v>1.3203047619047619</v>
      </c>
      <c r="AN24">
        <v>0</v>
      </c>
      <c r="AO24">
        <v>7.0942199999999991</v>
      </c>
      <c r="AP24">
        <v>2.928366</v>
      </c>
      <c r="AQ24">
        <v>0</v>
      </c>
      <c r="AR24">
        <v>1.121664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15.090131580699502</v>
      </c>
      <c r="BB24">
        <f t="shared" si="0"/>
        <v>467.02271134702909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17.746356893070178</v>
      </c>
      <c r="L25">
        <v>22.121950421270839</v>
      </c>
      <c r="M25">
        <v>0</v>
      </c>
      <c r="N25">
        <v>30.000983219716829</v>
      </c>
      <c r="O25">
        <v>50.378850488354622</v>
      </c>
      <c r="P25">
        <v>62.241433415536378</v>
      </c>
      <c r="Q25">
        <v>0</v>
      </c>
      <c r="R25">
        <v>5.6366048359046275</v>
      </c>
      <c r="S25">
        <v>3.5409982274422078</v>
      </c>
      <c r="T25">
        <v>0</v>
      </c>
      <c r="U25">
        <v>194.94599001663894</v>
      </c>
      <c r="V25">
        <v>0</v>
      </c>
      <c r="W25">
        <v>4.5416815742397141</v>
      </c>
      <c r="X25">
        <v>16.361978465679677</v>
      </c>
      <c r="Y25">
        <v>0</v>
      </c>
      <c r="Z25">
        <v>1.6646651999999995</v>
      </c>
      <c r="AA25">
        <v>0</v>
      </c>
      <c r="AB25">
        <v>3.3181035999999993</v>
      </c>
      <c r="AC25">
        <v>2.4581713599999997</v>
      </c>
      <c r="AD25">
        <v>9.2822125759999992</v>
      </c>
      <c r="AE25">
        <v>12.556885223999997</v>
      </c>
      <c r="AF25">
        <v>0</v>
      </c>
      <c r="AG25">
        <v>0</v>
      </c>
      <c r="AH25">
        <v>17.8238658</v>
      </c>
      <c r="AI25">
        <v>0.97002599999999994</v>
      </c>
      <c r="AJ25">
        <v>0</v>
      </c>
      <c r="AK25">
        <v>12.891999999999999</v>
      </c>
      <c r="AL25">
        <v>5.9020000000000019</v>
      </c>
      <c r="AM25">
        <v>2.6812342857142855</v>
      </c>
      <c r="AN25">
        <v>0</v>
      </c>
      <c r="AO25">
        <v>7.0942199999999991</v>
      </c>
      <c r="AP25">
        <v>2.928366</v>
      </c>
      <c r="AQ25">
        <v>0</v>
      </c>
      <c r="AR25">
        <v>1.121664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15.32375893120313</v>
      </c>
      <c r="BB25">
        <f t="shared" si="0"/>
        <v>474.25320587236519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17.746356893070178</v>
      </c>
      <c r="L26">
        <v>22.121950421270839</v>
      </c>
      <c r="M26">
        <v>0</v>
      </c>
      <c r="N26">
        <v>30.000983219716829</v>
      </c>
      <c r="O26">
        <v>50.378850488354622</v>
      </c>
      <c r="P26">
        <v>62.241433415536378</v>
      </c>
      <c r="Q26">
        <v>0</v>
      </c>
      <c r="R26">
        <v>5.6366048359046275</v>
      </c>
      <c r="S26">
        <v>3.5409982274422078</v>
      </c>
      <c r="T26">
        <v>0</v>
      </c>
      <c r="U26">
        <v>194.94599001663894</v>
      </c>
      <c r="V26">
        <v>0</v>
      </c>
      <c r="W26">
        <v>11.788877236135956</v>
      </c>
      <c r="X26">
        <v>36.299838787427753</v>
      </c>
      <c r="Y26">
        <v>0</v>
      </c>
      <c r="Z26">
        <v>1.6646651999999995</v>
      </c>
      <c r="AA26">
        <v>0</v>
      </c>
      <c r="AB26">
        <v>3.3181035999999993</v>
      </c>
      <c r="AC26">
        <v>2.4581713599999997</v>
      </c>
      <c r="AD26">
        <v>9.2822125759999992</v>
      </c>
      <c r="AE26">
        <v>12.556885223999997</v>
      </c>
      <c r="AF26">
        <v>0</v>
      </c>
      <c r="AG26">
        <v>0</v>
      </c>
      <c r="AH26">
        <v>17.8238658</v>
      </c>
      <c r="AI26">
        <v>2.9100779999999999</v>
      </c>
      <c r="AJ26">
        <v>0</v>
      </c>
      <c r="AK26">
        <v>12.891999999999999</v>
      </c>
      <c r="AL26">
        <v>5.9020000000000019</v>
      </c>
      <c r="AM26">
        <v>3.9974765714285718</v>
      </c>
      <c r="AN26">
        <v>0</v>
      </c>
      <c r="AO26">
        <v>7.0942199999999991</v>
      </c>
      <c r="AP26">
        <v>2.928366</v>
      </c>
      <c r="AQ26">
        <v>0</v>
      </c>
      <c r="AR26">
        <v>1.121664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16.276573213909753</v>
      </c>
      <c r="BB26">
        <f t="shared" si="0"/>
        <v>503.74174185901711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17.510149596461027</v>
      </c>
      <c r="L27">
        <v>22.121950421270839</v>
      </c>
      <c r="M27">
        <v>0</v>
      </c>
      <c r="N27">
        <v>30.000983219716829</v>
      </c>
      <c r="O27">
        <v>50.378850488354622</v>
      </c>
      <c r="P27">
        <v>62.241433415536378</v>
      </c>
      <c r="Q27">
        <v>0</v>
      </c>
      <c r="R27">
        <v>5.6366048359046275</v>
      </c>
      <c r="S27">
        <v>3.5409982274422078</v>
      </c>
      <c r="T27">
        <v>0</v>
      </c>
      <c r="U27">
        <v>194.94599001663894</v>
      </c>
      <c r="V27">
        <v>0</v>
      </c>
      <c r="W27">
        <v>11.788877236135956</v>
      </c>
      <c r="X27">
        <v>36.299838787427753</v>
      </c>
      <c r="Y27">
        <v>0</v>
      </c>
      <c r="Z27">
        <v>1.6646651999999995</v>
      </c>
      <c r="AA27">
        <v>0</v>
      </c>
      <c r="AB27">
        <v>3.3181035999999993</v>
      </c>
      <c r="AC27">
        <v>2.4581713599999997</v>
      </c>
      <c r="AD27">
        <v>9.2822125759999992</v>
      </c>
      <c r="AE27">
        <v>12.556885223999997</v>
      </c>
      <c r="AF27">
        <v>0</v>
      </c>
      <c r="AG27">
        <v>0</v>
      </c>
      <c r="AH27">
        <v>17.8238658</v>
      </c>
      <c r="AI27">
        <v>12.416332799999999</v>
      </c>
      <c r="AJ27">
        <v>0</v>
      </c>
      <c r="AK27">
        <v>12.891999999999999</v>
      </c>
      <c r="AL27">
        <v>5.9020000000000019</v>
      </c>
      <c r="AM27">
        <v>3.9974765714285718</v>
      </c>
      <c r="AN27">
        <v>0</v>
      </c>
      <c r="AO27">
        <v>7.0942199999999991</v>
      </c>
      <c r="AP27">
        <v>2.928366</v>
      </c>
      <c r="AQ27">
        <v>0</v>
      </c>
      <c r="AR27">
        <v>3.3649919999999995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16.636941699187226</v>
      </c>
      <c r="BB27">
        <f t="shared" si="0"/>
        <v>514.8947488771305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17.510149596461027</v>
      </c>
      <c r="L28">
        <v>20.532078070744458</v>
      </c>
      <c r="M28">
        <v>0</v>
      </c>
      <c r="N28">
        <v>30.000983219716829</v>
      </c>
      <c r="O28">
        <v>50.378850488354622</v>
      </c>
      <c r="P28">
        <v>62.241433415536378</v>
      </c>
      <c r="Q28">
        <v>0</v>
      </c>
      <c r="R28">
        <v>5.6366048359046275</v>
      </c>
      <c r="S28">
        <v>3.5420661910274966</v>
      </c>
      <c r="T28">
        <v>0</v>
      </c>
      <c r="U28">
        <v>194.94599001663894</v>
      </c>
      <c r="V28">
        <v>0</v>
      </c>
      <c r="W28">
        <v>11.788877236135956</v>
      </c>
      <c r="X28">
        <v>36.299838787427753</v>
      </c>
      <c r="Y28">
        <v>0</v>
      </c>
      <c r="Z28">
        <v>1.6646651999999995</v>
      </c>
      <c r="AA28">
        <v>0</v>
      </c>
      <c r="AB28">
        <v>3.3181035999999993</v>
      </c>
      <c r="AC28">
        <v>2.4581713599999997</v>
      </c>
      <c r="AD28">
        <v>9.2822125759999992</v>
      </c>
      <c r="AE28">
        <v>12.556885223999997</v>
      </c>
      <c r="AF28">
        <v>0</v>
      </c>
      <c r="AG28">
        <v>0</v>
      </c>
      <c r="AH28">
        <v>17.8238658</v>
      </c>
      <c r="AI28">
        <v>12.416332799999999</v>
      </c>
      <c r="AJ28">
        <v>0</v>
      </c>
      <c r="AK28">
        <v>12.891999999999999</v>
      </c>
      <c r="AL28">
        <v>8.8530000000000015</v>
      </c>
      <c r="AM28">
        <v>3.9974765714285718</v>
      </c>
      <c r="AN28">
        <v>0</v>
      </c>
      <c r="AO28">
        <v>7.0942199999999991</v>
      </c>
      <c r="AP28">
        <v>2.928366</v>
      </c>
      <c r="AQ28">
        <v>0</v>
      </c>
      <c r="AR28">
        <v>13.459967999999998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16.99555141821833</v>
      </c>
      <c r="BB28">
        <f t="shared" si="0"/>
        <v>525.99331077115824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17.510149596461027</v>
      </c>
      <c r="L29">
        <v>20.532745777392812</v>
      </c>
      <c r="M29">
        <v>0</v>
      </c>
      <c r="N29">
        <v>30.000983219716829</v>
      </c>
      <c r="O29">
        <v>50.378850488354622</v>
      </c>
      <c r="P29">
        <v>62.241433415536378</v>
      </c>
      <c r="Q29">
        <v>0</v>
      </c>
      <c r="R29">
        <v>5.6369291500742946</v>
      </c>
      <c r="S29">
        <v>3.5420661910274966</v>
      </c>
      <c r="T29">
        <v>0</v>
      </c>
      <c r="U29">
        <v>194.94599001663894</v>
      </c>
      <c r="V29">
        <v>5.2740023798370661</v>
      </c>
      <c r="W29">
        <v>11.788877236135956</v>
      </c>
      <c r="X29">
        <v>36.299838787427753</v>
      </c>
      <c r="Y29">
        <v>0</v>
      </c>
      <c r="Z29">
        <v>1.6646651999999995</v>
      </c>
      <c r="AA29">
        <v>0</v>
      </c>
      <c r="AB29">
        <v>3.3181035999999993</v>
      </c>
      <c r="AC29">
        <v>2.4581713599999997</v>
      </c>
      <c r="AD29">
        <v>9.2822125759999992</v>
      </c>
      <c r="AE29">
        <v>12.556885223999997</v>
      </c>
      <c r="AF29">
        <v>0</v>
      </c>
      <c r="AG29">
        <v>0</v>
      </c>
      <c r="AH29">
        <v>17.8238658</v>
      </c>
      <c r="AI29">
        <v>12.416332799999999</v>
      </c>
      <c r="AJ29">
        <v>0</v>
      </c>
      <c r="AK29">
        <v>12.891999999999999</v>
      </c>
      <c r="AL29">
        <v>19.181500000000003</v>
      </c>
      <c r="AM29">
        <v>3.9974765714285718</v>
      </c>
      <c r="AN29">
        <v>0</v>
      </c>
      <c r="AO29">
        <v>7.0942199999999991</v>
      </c>
      <c r="AP29">
        <v>2.928366</v>
      </c>
      <c r="AQ29">
        <v>0</v>
      </c>
      <c r="AR29">
        <v>13.459967999999998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17.483940764092349</v>
      </c>
      <c r="BB29">
        <f t="shared" si="0"/>
        <v>541.10841582593935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17.510149596461027</v>
      </c>
      <c r="L30">
        <v>20.532737975951903</v>
      </c>
      <c r="M30">
        <v>0</v>
      </c>
      <c r="N30">
        <v>30.000983219716829</v>
      </c>
      <c r="O30">
        <v>50.378850488354622</v>
      </c>
      <c r="P30">
        <v>62.241433415536378</v>
      </c>
      <c r="Q30">
        <v>0</v>
      </c>
      <c r="R30">
        <v>5.4577317073170741</v>
      </c>
      <c r="S30">
        <v>3.5420661910274966</v>
      </c>
      <c r="T30">
        <v>0</v>
      </c>
      <c r="U30">
        <v>194.94599001663894</v>
      </c>
      <c r="V30">
        <v>5.2740023798370661</v>
      </c>
      <c r="W30">
        <v>11.788877236135956</v>
      </c>
      <c r="X30">
        <v>36.299838787427753</v>
      </c>
      <c r="Y30">
        <v>0</v>
      </c>
      <c r="Z30">
        <v>1.6646651999999995</v>
      </c>
      <c r="AA30">
        <v>0</v>
      </c>
      <c r="AB30">
        <v>3.3181035999999993</v>
      </c>
      <c r="AC30">
        <v>2.4581713599999997</v>
      </c>
      <c r="AD30">
        <v>9.2822125759999992</v>
      </c>
      <c r="AE30">
        <v>12.556885223999997</v>
      </c>
      <c r="AF30">
        <v>0</v>
      </c>
      <c r="AG30">
        <v>0</v>
      </c>
      <c r="AH30">
        <v>17.8238658</v>
      </c>
      <c r="AI30">
        <v>12.416332799999999</v>
      </c>
      <c r="AJ30">
        <v>0</v>
      </c>
      <c r="AK30">
        <v>12.891999999999999</v>
      </c>
      <c r="AL30">
        <v>19.181500000000003</v>
      </c>
      <c r="AM30">
        <v>3.9974765714285718</v>
      </c>
      <c r="AN30">
        <v>0</v>
      </c>
      <c r="AO30">
        <v>7.0942199999999991</v>
      </c>
      <c r="AP30">
        <v>2.928366</v>
      </c>
      <c r="AQ30">
        <v>0</v>
      </c>
      <c r="AR30">
        <v>1.121664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17.092142672245235</v>
      </c>
      <c r="BB30">
        <f t="shared" si="0"/>
        <v>528.98270467358827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17.510149596461027</v>
      </c>
      <c r="L31">
        <v>20.532640174197059</v>
      </c>
      <c r="M31">
        <v>0</v>
      </c>
      <c r="N31">
        <v>30.000983219716829</v>
      </c>
      <c r="O31">
        <v>50.378850488354622</v>
      </c>
      <c r="P31">
        <v>62.241433415536378</v>
      </c>
      <c r="Q31">
        <v>0</v>
      </c>
      <c r="R31">
        <v>5.4577317073170741</v>
      </c>
      <c r="S31">
        <v>3.4279674796747965</v>
      </c>
      <c r="T31">
        <v>0</v>
      </c>
      <c r="U31">
        <v>194.94599001663894</v>
      </c>
      <c r="V31">
        <v>5.2740023798370661</v>
      </c>
      <c r="W31">
        <v>11.788877236135956</v>
      </c>
      <c r="X31">
        <v>36.299838787427753</v>
      </c>
      <c r="Y31">
        <v>0</v>
      </c>
      <c r="Z31">
        <v>1.6646651999999995</v>
      </c>
      <c r="AA31">
        <v>0</v>
      </c>
      <c r="AB31">
        <v>3.3181035999999993</v>
      </c>
      <c r="AC31">
        <v>2.4581713599999997</v>
      </c>
      <c r="AD31">
        <v>9.2822125759999992</v>
      </c>
      <c r="AE31">
        <v>12.556885223999997</v>
      </c>
      <c r="AF31">
        <v>0</v>
      </c>
      <c r="AG31">
        <v>0</v>
      </c>
      <c r="AH31">
        <v>17.8238658</v>
      </c>
      <c r="AI31">
        <v>12.416332799999999</v>
      </c>
      <c r="AJ31">
        <v>0</v>
      </c>
      <c r="AK31">
        <v>12.891999999999999</v>
      </c>
      <c r="AL31">
        <v>19.181500000000003</v>
      </c>
      <c r="AM31">
        <v>3.9974765714285718</v>
      </c>
      <c r="AN31">
        <v>0</v>
      </c>
      <c r="AO31">
        <v>7.0942199999999991</v>
      </c>
      <c r="AP31">
        <v>2.928366</v>
      </c>
      <c r="AQ31">
        <v>0</v>
      </c>
      <c r="AR31">
        <v>1.121664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17.088568309372519</v>
      </c>
      <c r="BB31">
        <f t="shared" si="0"/>
        <v>528.87208252335347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17.510149596461027</v>
      </c>
      <c r="L32">
        <v>20.532158028887</v>
      </c>
      <c r="M32">
        <v>0</v>
      </c>
      <c r="N32">
        <v>30.000983219716829</v>
      </c>
      <c r="O32">
        <v>50.378850488354622</v>
      </c>
      <c r="P32">
        <v>62.241433415536378</v>
      </c>
      <c r="Q32">
        <v>0</v>
      </c>
      <c r="R32">
        <v>5.4577317073170741</v>
      </c>
      <c r="S32">
        <v>3.4279674796747965</v>
      </c>
      <c r="T32">
        <v>0</v>
      </c>
      <c r="U32">
        <v>194.94599001663894</v>
      </c>
      <c r="V32">
        <v>5.2740023798370661</v>
      </c>
      <c r="W32">
        <v>11.788877236135956</v>
      </c>
      <c r="X32">
        <v>36.299838787427753</v>
      </c>
      <c r="Y32">
        <v>0</v>
      </c>
      <c r="Z32">
        <v>1.6646651999999995</v>
      </c>
      <c r="AA32">
        <v>0</v>
      </c>
      <c r="AB32">
        <v>3.3181035999999993</v>
      </c>
      <c r="AC32">
        <v>2.4581713599999997</v>
      </c>
      <c r="AD32">
        <v>9.2822125759999992</v>
      </c>
      <c r="AE32">
        <v>12.556885223999997</v>
      </c>
      <c r="AF32">
        <v>0</v>
      </c>
      <c r="AG32">
        <v>0</v>
      </c>
      <c r="AH32">
        <v>17.8238658</v>
      </c>
      <c r="AI32">
        <v>12.416332799999999</v>
      </c>
      <c r="AJ32">
        <v>0</v>
      </c>
      <c r="AK32">
        <v>12.891999999999999</v>
      </c>
      <c r="AL32">
        <v>19.181500000000003</v>
      </c>
      <c r="AM32">
        <v>3.9974765714285718</v>
      </c>
      <c r="AN32">
        <v>0</v>
      </c>
      <c r="AO32">
        <v>7.0942199999999991</v>
      </c>
      <c r="AP32">
        <v>2.928366</v>
      </c>
      <c r="AQ32">
        <v>0</v>
      </c>
      <c r="AR32">
        <v>1.121664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17.088553218224316</v>
      </c>
      <c r="BB32">
        <f t="shared" si="0"/>
        <v>528.87161546919162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17.510149596461027</v>
      </c>
      <c r="L33">
        <v>20.53234447835273</v>
      </c>
      <c r="M33">
        <v>0</v>
      </c>
      <c r="N33">
        <v>30.000983219716829</v>
      </c>
      <c r="O33">
        <v>50.378850488354622</v>
      </c>
      <c r="P33">
        <v>62.241433415536378</v>
      </c>
      <c r="Q33">
        <v>0</v>
      </c>
      <c r="R33">
        <v>5.4577317073170741</v>
      </c>
      <c r="S33">
        <v>3.4279674796747965</v>
      </c>
      <c r="T33">
        <v>0</v>
      </c>
      <c r="U33">
        <v>194.94599001663894</v>
      </c>
      <c r="V33">
        <v>5.2740023798370661</v>
      </c>
      <c r="W33">
        <v>11.788877236135956</v>
      </c>
      <c r="X33">
        <v>36.299838787427753</v>
      </c>
      <c r="Y33">
        <v>0</v>
      </c>
      <c r="Z33">
        <v>1.6646651999999995</v>
      </c>
      <c r="AA33">
        <v>0</v>
      </c>
      <c r="AB33">
        <v>3.3181035999999993</v>
      </c>
      <c r="AC33">
        <v>2.4581713599999997</v>
      </c>
      <c r="AD33">
        <v>9.2822125759999992</v>
      </c>
      <c r="AE33">
        <v>10.917047</v>
      </c>
      <c r="AF33">
        <v>0</v>
      </c>
      <c r="AG33">
        <v>0</v>
      </c>
      <c r="AH33">
        <v>17.8238658</v>
      </c>
      <c r="AI33">
        <v>1.2933680000000001</v>
      </c>
      <c r="AJ33">
        <v>0</v>
      </c>
      <c r="AK33">
        <v>12.891999999999999</v>
      </c>
      <c r="AL33">
        <v>8.8530000000000015</v>
      </c>
      <c r="AM33">
        <v>2.6812342857142855</v>
      </c>
      <c r="AN33">
        <v>0</v>
      </c>
      <c r="AO33">
        <v>7.0942199999999991</v>
      </c>
      <c r="AP33">
        <v>2.928366</v>
      </c>
      <c r="AQ33">
        <v>0</v>
      </c>
      <c r="AR33">
        <v>1.121664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16.324603075902118</v>
      </c>
      <c r="BB33">
        <f t="shared" si="0"/>
        <v>505.22820675126525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17.510149596461027</v>
      </c>
      <c r="L34">
        <v>20.532601096027793</v>
      </c>
      <c r="M34">
        <v>0</v>
      </c>
      <c r="N34">
        <v>30.000983219716829</v>
      </c>
      <c r="O34">
        <v>50.378850488354622</v>
      </c>
      <c r="P34">
        <v>62.241433415536378</v>
      </c>
      <c r="Q34">
        <v>0</v>
      </c>
      <c r="R34">
        <v>5.4577317073170741</v>
      </c>
      <c r="S34">
        <v>3.4279674796747965</v>
      </c>
      <c r="T34">
        <v>0</v>
      </c>
      <c r="U34">
        <v>194.94599001663894</v>
      </c>
      <c r="V34">
        <v>5.2740023798370661</v>
      </c>
      <c r="W34">
        <v>11.788877236135956</v>
      </c>
      <c r="X34">
        <v>36.299838787427753</v>
      </c>
      <c r="Y34">
        <v>0</v>
      </c>
      <c r="Z34">
        <v>1.6646651999999995</v>
      </c>
      <c r="AA34">
        <v>0</v>
      </c>
      <c r="AB34">
        <v>3.3181035999999993</v>
      </c>
      <c r="AC34">
        <v>2.4581713599999997</v>
      </c>
      <c r="AD34">
        <v>9.2822125759999992</v>
      </c>
      <c r="AE34">
        <v>10.8518706</v>
      </c>
      <c r="AF34">
        <v>0</v>
      </c>
      <c r="AG34">
        <v>0</v>
      </c>
      <c r="AH34">
        <v>11.882577199999998</v>
      </c>
      <c r="AI34">
        <v>0.32334200000000002</v>
      </c>
      <c r="AJ34">
        <v>0</v>
      </c>
      <c r="AK34">
        <v>12.891999999999999</v>
      </c>
      <c r="AL34">
        <v>5.9020000000000019</v>
      </c>
      <c r="AM34">
        <v>1.3406171428571423</v>
      </c>
      <c r="AN34">
        <v>0</v>
      </c>
      <c r="AO34">
        <v>7.0942199999999991</v>
      </c>
      <c r="AP34">
        <v>2.928366</v>
      </c>
      <c r="AQ34">
        <v>0</v>
      </c>
      <c r="AR34">
        <v>1.121664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15.971919103178191</v>
      </c>
      <c r="BB34">
        <f t="shared" si="0"/>
        <v>494.31303919880708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17.510149596461027</v>
      </c>
      <c r="L35">
        <v>20.532509042724641</v>
      </c>
      <c r="M35">
        <v>0</v>
      </c>
      <c r="N35">
        <v>30.000983219716829</v>
      </c>
      <c r="O35">
        <v>50.378850488354622</v>
      </c>
      <c r="P35">
        <v>62.241433415536378</v>
      </c>
      <c r="Q35">
        <v>0</v>
      </c>
      <c r="R35">
        <v>5.4577317073170741</v>
      </c>
      <c r="S35">
        <v>3.4279674796747965</v>
      </c>
      <c r="T35">
        <v>0</v>
      </c>
      <c r="U35">
        <v>194.94599001663894</v>
      </c>
      <c r="V35">
        <v>5.1603468438538212E-2</v>
      </c>
      <c r="W35">
        <v>11.788877236135956</v>
      </c>
      <c r="X35">
        <v>36.299838787427753</v>
      </c>
      <c r="Y35">
        <v>0</v>
      </c>
      <c r="Z35">
        <v>1.6646651999999995</v>
      </c>
      <c r="AA35">
        <v>0</v>
      </c>
      <c r="AB35">
        <v>3.3181035999999993</v>
      </c>
      <c r="AC35">
        <v>2.4581713599999997</v>
      </c>
      <c r="AD35">
        <v>9.2822125759999992</v>
      </c>
      <c r="AE35">
        <v>10.8518706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12.891999999999999</v>
      </c>
      <c r="AL35">
        <v>5.9020000000000019</v>
      </c>
      <c r="AM35">
        <v>0</v>
      </c>
      <c r="AN35">
        <v>0</v>
      </c>
      <c r="AO35">
        <v>7.0942199999999991</v>
      </c>
      <c r="AP35">
        <v>2.928366</v>
      </c>
      <c r="AQ35">
        <v>0</v>
      </c>
      <c r="AR35">
        <v>1.121664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15.756373228139541</v>
      </c>
      <c r="BB35">
        <f t="shared" si="0"/>
        <v>487.64213496628702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17.510149596461027</v>
      </c>
      <c r="L36">
        <v>20.532126282831801</v>
      </c>
      <c r="M36">
        <v>0</v>
      </c>
      <c r="N36">
        <v>30.000983219716829</v>
      </c>
      <c r="O36">
        <v>50.378850488354622</v>
      </c>
      <c r="P36">
        <v>62.241433415536378</v>
      </c>
      <c r="Q36">
        <v>0</v>
      </c>
      <c r="R36">
        <v>5.4577317073170741</v>
      </c>
      <c r="S36">
        <v>3.4279674796747965</v>
      </c>
      <c r="T36">
        <v>0</v>
      </c>
      <c r="U36">
        <v>194.94599001663894</v>
      </c>
      <c r="V36">
        <v>0</v>
      </c>
      <c r="W36">
        <v>11.788877236135956</v>
      </c>
      <c r="X36">
        <v>36.299838787427753</v>
      </c>
      <c r="Y36">
        <v>0</v>
      </c>
      <c r="Z36">
        <v>1.6646651999999995</v>
      </c>
      <c r="AA36">
        <v>0</v>
      </c>
      <c r="AB36">
        <v>3.3181035999999993</v>
      </c>
      <c r="AC36">
        <v>2.4581713599999997</v>
      </c>
      <c r="AD36">
        <v>9.2822125759999992</v>
      </c>
      <c r="AE36">
        <v>10.8518706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12.891999999999999</v>
      </c>
      <c r="AL36">
        <v>5.9020000000000019</v>
      </c>
      <c r="AM36">
        <v>0</v>
      </c>
      <c r="AN36">
        <v>0</v>
      </c>
      <c r="AO36">
        <v>7.0942199999999991</v>
      </c>
      <c r="AP36">
        <v>2.928366</v>
      </c>
      <c r="AQ36">
        <v>0</v>
      </c>
      <c r="AR36">
        <v>1.121664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15.754746058386122</v>
      </c>
      <c r="BB36">
        <f t="shared" si="0"/>
        <v>487.59177590770901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17.510149596461027</v>
      </c>
      <c r="L37">
        <v>20.532230300438364</v>
      </c>
      <c r="M37">
        <v>0</v>
      </c>
      <c r="N37">
        <v>30.000983219716829</v>
      </c>
      <c r="O37">
        <v>50.378850488354622</v>
      </c>
      <c r="P37">
        <v>62.241433415536378</v>
      </c>
      <c r="Q37">
        <v>0</v>
      </c>
      <c r="R37">
        <v>5.4577317073170741</v>
      </c>
      <c r="S37">
        <v>3.4279674796747965</v>
      </c>
      <c r="T37">
        <v>0</v>
      </c>
      <c r="U37">
        <v>194.94599001663894</v>
      </c>
      <c r="V37">
        <v>0</v>
      </c>
      <c r="W37">
        <v>11.788877236135956</v>
      </c>
      <c r="X37">
        <v>36.299838787427753</v>
      </c>
      <c r="Y37">
        <v>0</v>
      </c>
      <c r="Z37">
        <v>1.6646651999999995</v>
      </c>
      <c r="AA37">
        <v>0</v>
      </c>
      <c r="AB37">
        <v>3.3181035999999993</v>
      </c>
      <c r="AC37">
        <v>2.4581713599999997</v>
      </c>
      <c r="AD37">
        <v>9.2822125759999992</v>
      </c>
      <c r="AE37">
        <v>10.982223399999997</v>
      </c>
      <c r="AF37">
        <v>0</v>
      </c>
      <c r="AG37">
        <v>0</v>
      </c>
      <c r="AH37">
        <v>11.882577199999998</v>
      </c>
      <c r="AI37">
        <v>0</v>
      </c>
      <c r="AJ37">
        <v>0</v>
      </c>
      <c r="AK37">
        <v>12.891999999999999</v>
      </c>
      <c r="AL37">
        <v>5.9020000000000019</v>
      </c>
      <c r="AM37">
        <v>0</v>
      </c>
      <c r="AN37">
        <v>0</v>
      </c>
      <c r="AO37">
        <v>7.0942199999999991</v>
      </c>
      <c r="AP37">
        <v>2.928366</v>
      </c>
      <c r="AQ37">
        <v>0</v>
      </c>
      <c r="AR37">
        <v>2.243328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15.793937450137205</v>
      </c>
      <c r="BB37">
        <f t="shared" si="0"/>
        <v>488.80470533356447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17.510149596461027</v>
      </c>
      <c r="L38">
        <v>20.53253673484457</v>
      </c>
      <c r="M38">
        <v>0</v>
      </c>
      <c r="N38">
        <v>30.000983219716829</v>
      </c>
      <c r="O38">
        <v>50.378850488354622</v>
      </c>
      <c r="P38">
        <v>62.241433415536378</v>
      </c>
      <c r="Q38">
        <v>0</v>
      </c>
      <c r="R38">
        <v>5.4577317073170741</v>
      </c>
      <c r="S38">
        <v>3.4279674796747965</v>
      </c>
      <c r="T38">
        <v>0</v>
      </c>
      <c r="U38">
        <v>194.94599001663894</v>
      </c>
      <c r="V38">
        <v>0</v>
      </c>
      <c r="W38">
        <v>4.997217514420556</v>
      </c>
      <c r="X38">
        <v>16.000311874583055</v>
      </c>
      <c r="Y38">
        <v>0</v>
      </c>
      <c r="Z38">
        <v>1.6646651999999995</v>
      </c>
      <c r="AA38">
        <v>0</v>
      </c>
      <c r="AB38">
        <v>3.3181035999999993</v>
      </c>
      <c r="AC38">
        <v>2.4581713599999997</v>
      </c>
      <c r="AD38">
        <v>9.2822125759999992</v>
      </c>
      <c r="AE38">
        <v>12.220574999999998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12.891999999999999</v>
      </c>
      <c r="AL38">
        <v>5.9020000000000019</v>
      </c>
      <c r="AM38">
        <v>0</v>
      </c>
      <c r="AN38">
        <v>0</v>
      </c>
      <c r="AO38">
        <v>7.0942199999999991</v>
      </c>
      <c r="AP38">
        <v>2.928366</v>
      </c>
      <c r="AQ38">
        <v>0</v>
      </c>
      <c r="AR38">
        <v>2.243328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14.984753321041586</v>
      </c>
      <c r="BB38">
        <f t="shared" si="0"/>
        <v>463.76136086250636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17.510149596461027</v>
      </c>
      <c r="L39">
        <v>20.532126282831801</v>
      </c>
      <c r="M39">
        <v>0</v>
      </c>
      <c r="N39">
        <v>30.000983219716829</v>
      </c>
      <c r="O39">
        <v>50.378850488354622</v>
      </c>
      <c r="P39">
        <v>62.241433415536378</v>
      </c>
      <c r="Q39">
        <v>0</v>
      </c>
      <c r="R39">
        <v>5.6364186666666658</v>
      </c>
      <c r="S39">
        <v>3.4272672645739903</v>
      </c>
      <c r="T39">
        <v>0</v>
      </c>
      <c r="U39">
        <v>194.94599001663894</v>
      </c>
      <c r="V39">
        <v>0</v>
      </c>
      <c r="W39">
        <v>4.542258885941644</v>
      </c>
      <c r="X39">
        <v>16.367172493782071</v>
      </c>
      <c r="Y39">
        <v>0</v>
      </c>
      <c r="Z39">
        <v>1.6646651999999995</v>
      </c>
      <c r="AA39">
        <v>0</v>
      </c>
      <c r="AB39">
        <v>3.3181035999999993</v>
      </c>
      <c r="AC39">
        <v>2.4581713599999997</v>
      </c>
      <c r="AD39">
        <v>9.2822125759999992</v>
      </c>
      <c r="AE39">
        <v>12.220574999999998</v>
      </c>
      <c r="AF39">
        <v>0</v>
      </c>
      <c r="AG39">
        <v>0</v>
      </c>
      <c r="AH39">
        <v>11.305286000000001</v>
      </c>
      <c r="AI39">
        <v>0</v>
      </c>
      <c r="AJ39">
        <v>0</v>
      </c>
      <c r="AK39">
        <v>12.891999999999999</v>
      </c>
      <c r="AL39">
        <v>5.9020000000000019</v>
      </c>
      <c r="AM39">
        <v>0</v>
      </c>
      <c r="AN39">
        <v>0</v>
      </c>
      <c r="AO39">
        <v>7.0942199999999991</v>
      </c>
      <c r="AP39">
        <v>2.928366</v>
      </c>
      <c r="AQ39">
        <v>0</v>
      </c>
      <c r="AR39">
        <v>3.3649919999999995</v>
      </c>
      <c r="AS39">
        <v>1.3667231999999998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15.00459273235113</v>
      </c>
      <c r="BB39">
        <f t="shared" si="0"/>
        <v>464.3753725341528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17.510149596461027</v>
      </c>
      <c r="L40">
        <v>20.532714731388992</v>
      </c>
      <c r="M40">
        <v>0</v>
      </c>
      <c r="N40">
        <v>30.000983219716829</v>
      </c>
      <c r="O40">
        <v>50.378850488354622</v>
      </c>
      <c r="P40">
        <v>62.241433415536378</v>
      </c>
      <c r="Q40">
        <v>0</v>
      </c>
      <c r="R40">
        <v>5.4577317073170741</v>
      </c>
      <c r="S40">
        <v>3.4272672645739903</v>
      </c>
      <c r="T40">
        <v>0</v>
      </c>
      <c r="U40">
        <v>194.94599001663894</v>
      </c>
      <c r="V40">
        <v>0</v>
      </c>
      <c r="W40">
        <v>4.542258885941644</v>
      </c>
      <c r="X40">
        <v>16.367172493782071</v>
      </c>
      <c r="Y40">
        <v>0</v>
      </c>
      <c r="Z40">
        <v>1.6646651999999995</v>
      </c>
      <c r="AA40">
        <v>0</v>
      </c>
      <c r="AB40">
        <v>3.3181035999999993</v>
      </c>
      <c r="AC40">
        <v>2.4581713599999997</v>
      </c>
      <c r="AD40">
        <v>9.2822125759999992</v>
      </c>
      <c r="AE40">
        <v>12.220574999999998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12.891999999999999</v>
      </c>
      <c r="AL40">
        <v>5.9020000000000019</v>
      </c>
      <c r="AM40">
        <v>0</v>
      </c>
      <c r="AN40">
        <v>0</v>
      </c>
      <c r="AO40">
        <v>7.0942199999999991</v>
      </c>
      <c r="AP40">
        <v>2.928366</v>
      </c>
      <c r="AQ40">
        <v>0</v>
      </c>
      <c r="AR40">
        <v>13.459967999999998</v>
      </c>
      <c r="AS40">
        <v>1.3667231999999998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15.147098097533018</v>
      </c>
      <c r="BB40">
        <f t="shared" si="0"/>
        <v>468.7857472581785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17.510149596461027</v>
      </c>
      <c r="L41">
        <v>20.532639845911774</v>
      </c>
      <c r="M41">
        <v>0</v>
      </c>
      <c r="N41">
        <v>30.000983219716829</v>
      </c>
      <c r="O41">
        <v>50.378850488354622</v>
      </c>
      <c r="P41">
        <v>62.241433415536378</v>
      </c>
      <c r="Q41">
        <v>0</v>
      </c>
      <c r="R41">
        <v>5.4577317073170741</v>
      </c>
      <c r="S41">
        <v>3.4272672645739903</v>
      </c>
      <c r="T41">
        <v>0</v>
      </c>
      <c r="U41">
        <v>194.94599001663894</v>
      </c>
      <c r="V41">
        <v>0</v>
      </c>
      <c r="W41">
        <v>4.542258885941644</v>
      </c>
      <c r="X41">
        <v>16.367172493782071</v>
      </c>
      <c r="Y41">
        <v>0</v>
      </c>
      <c r="Z41">
        <v>1.6646651999999995</v>
      </c>
      <c r="AA41">
        <v>0</v>
      </c>
      <c r="AB41">
        <v>3.3181035999999993</v>
      </c>
      <c r="AC41">
        <v>2.4581713599999997</v>
      </c>
      <c r="AD41">
        <v>9.2822125759999992</v>
      </c>
      <c r="AE41">
        <v>12.220574999999998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12.891999999999999</v>
      </c>
      <c r="AL41">
        <v>5.9020000000000019</v>
      </c>
      <c r="AM41">
        <v>0</v>
      </c>
      <c r="AN41">
        <v>0</v>
      </c>
      <c r="AO41">
        <v>7.0942199999999991</v>
      </c>
      <c r="AP41">
        <v>2.928366</v>
      </c>
      <c r="AQ41">
        <v>0</v>
      </c>
      <c r="AR41">
        <v>13.459967999999998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15.318209457617577</v>
      </c>
      <c r="BB41">
        <f t="shared" si="0"/>
        <v>474.0814538126167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17.510149596461027</v>
      </c>
      <c r="L42">
        <v>20.532639845911774</v>
      </c>
      <c r="M42">
        <v>0</v>
      </c>
      <c r="N42">
        <v>30.000983219716829</v>
      </c>
      <c r="O42">
        <v>50.378850488354622</v>
      </c>
      <c r="P42">
        <v>62.241433415536378</v>
      </c>
      <c r="Q42">
        <v>0</v>
      </c>
      <c r="R42">
        <v>5.4577317073170741</v>
      </c>
      <c r="S42">
        <v>3.4272672645739903</v>
      </c>
      <c r="T42">
        <v>0</v>
      </c>
      <c r="U42">
        <v>194.94599001663894</v>
      </c>
      <c r="V42">
        <v>0</v>
      </c>
      <c r="W42">
        <v>4.542258885941644</v>
      </c>
      <c r="X42">
        <v>16.367172493782071</v>
      </c>
      <c r="Y42">
        <v>0</v>
      </c>
      <c r="Z42">
        <v>1.6646651999999995</v>
      </c>
      <c r="AA42">
        <v>0</v>
      </c>
      <c r="AB42">
        <v>3.3181035999999993</v>
      </c>
      <c r="AC42">
        <v>2.4581713599999997</v>
      </c>
      <c r="AD42">
        <v>9.2822125759999992</v>
      </c>
      <c r="AE42">
        <v>12.220574999999998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12.891999999999999</v>
      </c>
      <c r="AL42">
        <v>5.9020000000000019</v>
      </c>
      <c r="AM42">
        <v>0</v>
      </c>
      <c r="AN42">
        <v>0</v>
      </c>
      <c r="AO42">
        <v>7.0942199999999991</v>
      </c>
      <c r="AP42">
        <v>2.928366</v>
      </c>
      <c r="AQ42">
        <v>0</v>
      </c>
      <c r="AR42">
        <v>2.243328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14.96712862561758</v>
      </c>
      <c r="BB42">
        <f t="shared" si="0"/>
        <v>463.2158946446167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17.510149596461027</v>
      </c>
      <c r="L43">
        <v>20.532639845911774</v>
      </c>
      <c r="M43">
        <v>0</v>
      </c>
      <c r="N43">
        <v>30.000983219716829</v>
      </c>
      <c r="O43">
        <v>50.378850488354622</v>
      </c>
      <c r="P43">
        <v>62.241433415536378</v>
      </c>
      <c r="Q43">
        <v>0</v>
      </c>
      <c r="R43">
        <v>5.6368983079390542</v>
      </c>
      <c r="S43">
        <v>3.4272672645739903</v>
      </c>
      <c r="T43">
        <v>0</v>
      </c>
      <c r="U43">
        <v>194.94599001663894</v>
      </c>
      <c r="V43">
        <v>0</v>
      </c>
      <c r="W43">
        <v>4.542258885941644</v>
      </c>
      <c r="X43">
        <v>16.367172493782071</v>
      </c>
      <c r="Y43">
        <v>0</v>
      </c>
      <c r="Z43">
        <v>1.6646651999999995</v>
      </c>
      <c r="AA43">
        <v>0</v>
      </c>
      <c r="AB43">
        <v>3.3181035999999993</v>
      </c>
      <c r="AC43">
        <v>2.4581713599999997</v>
      </c>
      <c r="AD43">
        <v>9.2822125759999992</v>
      </c>
      <c r="AE43">
        <v>12.220574999999998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12.891999999999999</v>
      </c>
      <c r="AL43">
        <v>5.9020000000000019</v>
      </c>
      <c r="AM43">
        <v>0</v>
      </c>
      <c r="AN43">
        <v>0</v>
      </c>
      <c r="AO43">
        <v>7.0942199999999991</v>
      </c>
      <c r="AP43">
        <v>2.928366</v>
      </c>
      <c r="AQ43">
        <v>0</v>
      </c>
      <c r="AR43">
        <v>1.121664</v>
      </c>
      <c r="AS43">
        <v>6.8336159999999992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14.93762855092675</v>
      </c>
      <c r="BB43">
        <f t="shared" si="0"/>
        <v>462.30289731992951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17.510149596461027</v>
      </c>
      <c r="L44">
        <v>20.532639845911774</v>
      </c>
      <c r="M44">
        <v>0</v>
      </c>
      <c r="N44">
        <v>30.000983219716829</v>
      </c>
      <c r="O44">
        <v>50.378850488354622</v>
      </c>
      <c r="P44">
        <v>62.241433415536378</v>
      </c>
      <c r="Q44">
        <v>0</v>
      </c>
      <c r="R44">
        <v>5.6368983079390542</v>
      </c>
      <c r="S44">
        <v>3.4272672645739903</v>
      </c>
      <c r="T44">
        <v>0</v>
      </c>
      <c r="U44">
        <v>194.94599001663894</v>
      </c>
      <c r="V44">
        <v>0</v>
      </c>
      <c r="W44">
        <v>4.542258885941644</v>
      </c>
      <c r="X44">
        <v>16.367172493782071</v>
      </c>
      <c r="Y44">
        <v>0</v>
      </c>
      <c r="Z44">
        <v>1.6646651999999995</v>
      </c>
      <c r="AA44">
        <v>0</v>
      </c>
      <c r="AB44">
        <v>3.3181035999999993</v>
      </c>
      <c r="AC44">
        <v>2.4581713599999997</v>
      </c>
      <c r="AD44">
        <v>9.2822125759999992</v>
      </c>
      <c r="AE44">
        <v>12.220574999999998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12.891999999999999</v>
      </c>
      <c r="AL44">
        <v>5.9020000000000019</v>
      </c>
      <c r="AM44">
        <v>0</v>
      </c>
      <c r="AN44">
        <v>0</v>
      </c>
      <c r="AO44">
        <v>7.0942199999999991</v>
      </c>
      <c r="AP44">
        <v>2.928366</v>
      </c>
      <c r="AQ44">
        <v>0</v>
      </c>
      <c r="AR44">
        <v>1.121664</v>
      </c>
      <c r="AS44">
        <v>6.8336159999999992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14.93762855092675</v>
      </c>
      <c r="BB44">
        <f t="shared" si="0"/>
        <v>462.30289731992951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17.510149596461027</v>
      </c>
      <c r="L45">
        <v>20.532639845911774</v>
      </c>
      <c r="M45">
        <v>0</v>
      </c>
      <c r="N45">
        <v>30.000983219716829</v>
      </c>
      <c r="O45">
        <v>50.378850488354622</v>
      </c>
      <c r="P45">
        <v>62.241433415536378</v>
      </c>
      <c r="Q45">
        <v>0</v>
      </c>
      <c r="R45">
        <v>5.6353981645813294</v>
      </c>
      <c r="S45">
        <v>3.4272672645739903</v>
      </c>
      <c r="T45">
        <v>0</v>
      </c>
      <c r="U45">
        <v>194.94599001663894</v>
      </c>
      <c r="V45">
        <v>0</v>
      </c>
      <c r="W45">
        <v>4.542258885941644</v>
      </c>
      <c r="X45">
        <v>16.367172493782071</v>
      </c>
      <c r="Y45">
        <v>0</v>
      </c>
      <c r="Z45">
        <v>1.6646651999999995</v>
      </c>
      <c r="AA45">
        <v>0</v>
      </c>
      <c r="AB45">
        <v>3.3181035999999993</v>
      </c>
      <c r="AC45">
        <v>2.4581713599999997</v>
      </c>
      <c r="AD45">
        <v>9.2822125759999992</v>
      </c>
      <c r="AE45">
        <v>12.220574999999998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12.891999999999999</v>
      </c>
      <c r="AL45">
        <v>5.9020000000000019</v>
      </c>
      <c r="AM45">
        <v>0</v>
      </c>
      <c r="AN45">
        <v>0</v>
      </c>
      <c r="AO45">
        <v>7.0942199999999991</v>
      </c>
      <c r="AP45">
        <v>2.928366</v>
      </c>
      <c r="AQ45">
        <v>0</v>
      </c>
      <c r="AR45">
        <v>1.121664</v>
      </c>
      <c r="AS45">
        <v>6.8336159999999992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14.937581442980285</v>
      </c>
      <c r="BB45">
        <f t="shared" si="0"/>
        <v>462.30144428451825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17.510149596461027</v>
      </c>
      <c r="L46">
        <v>20.532639845911774</v>
      </c>
      <c r="M46">
        <v>0</v>
      </c>
      <c r="N46">
        <v>30.000983219716829</v>
      </c>
      <c r="O46">
        <v>50.378850488354622</v>
      </c>
      <c r="P46">
        <v>62.241433415536378</v>
      </c>
      <c r="Q46">
        <v>0</v>
      </c>
      <c r="R46">
        <v>5.6353981645813294</v>
      </c>
      <c r="S46">
        <v>3.4272672645739903</v>
      </c>
      <c r="T46">
        <v>0</v>
      </c>
      <c r="U46">
        <v>194.94599001663894</v>
      </c>
      <c r="V46">
        <v>0</v>
      </c>
      <c r="W46">
        <v>11.788877236135956</v>
      </c>
      <c r="X46">
        <v>37.472901781919234</v>
      </c>
      <c r="Y46">
        <v>0</v>
      </c>
      <c r="Z46">
        <v>1.6646651999999995</v>
      </c>
      <c r="AA46">
        <v>0</v>
      </c>
      <c r="AB46">
        <v>3.3181035999999993</v>
      </c>
      <c r="AC46">
        <v>2.4581713599999997</v>
      </c>
      <c r="AD46">
        <v>9.2822125759999992</v>
      </c>
      <c r="AE46">
        <v>12.220574999999998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12.891999999999999</v>
      </c>
      <c r="AL46">
        <v>5.9020000000000019</v>
      </c>
      <c r="AM46">
        <v>0</v>
      </c>
      <c r="AN46">
        <v>0</v>
      </c>
      <c r="AO46">
        <v>7.0942199999999991</v>
      </c>
      <c r="AP46">
        <v>2.928366</v>
      </c>
      <c r="AQ46">
        <v>0</v>
      </c>
      <c r="AR46">
        <v>1.121664</v>
      </c>
      <c r="AS46">
        <v>6.8336159999999992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15.825009873597875</v>
      </c>
      <c r="BB46">
        <f t="shared" si="0"/>
        <v>489.76636349223213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17.510149596461027</v>
      </c>
      <c r="L47">
        <v>20.532639845911774</v>
      </c>
      <c r="M47">
        <v>0</v>
      </c>
      <c r="N47">
        <v>30.000983219716829</v>
      </c>
      <c r="O47">
        <v>50.378850488354622</v>
      </c>
      <c r="P47">
        <v>62.241433415536378</v>
      </c>
      <c r="Q47">
        <v>0</v>
      </c>
      <c r="R47">
        <v>5.6353981645813294</v>
      </c>
      <c r="S47">
        <v>3.4272672645739903</v>
      </c>
      <c r="T47">
        <v>0</v>
      </c>
      <c r="U47">
        <v>194.94599001663894</v>
      </c>
      <c r="V47">
        <v>0</v>
      </c>
      <c r="W47">
        <v>11.788877236135956</v>
      </c>
      <c r="X47">
        <v>37.472901781919234</v>
      </c>
      <c r="Y47">
        <v>0</v>
      </c>
      <c r="Z47">
        <v>1.6646651999999995</v>
      </c>
      <c r="AA47">
        <v>0</v>
      </c>
      <c r="AB47">
        <v>3.3181035999999993</v>
      </c>
      <c r="AC47">
        <v>2.4581713599999997</v>
      </c>
      <c r="AD47">
        <v>9.2822125759999992</v>
      </c>
      <c r="AE47">
        <v>7.8211679999999992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12.891999999999999</v>
      </c>
      <c r="AL47">
        <v>5.9020000000000019</v>
      </c>
      <c r="AM47">
        <v>0</v>
      </c>
      <c r="AN47">
        <v>0</v>
      </c>
      <c r="AO47">
        <v>7.0942199999999991</v>
      </c>
      <c r="AP47">
        <v>2.928366</v>
      </c>
      <c r="AQ47">
        <v>0</v>
      </c>
      <c r="AR47">
        <v>1.6824959999999998</v>
      </c>
      <c r="AS47">
        <v>2.6651102399999993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15.574388327597879</v>
      </c>
      <c r="BB47">
        <f t="shared" si="0"/>
        <v>482.00990427823211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17.510149596461027</v>
      </c>
      <c r="L48">
        <v>20.532639845911774</v>
      </c>
      <c r="M48">
        <v>0</v>
      </c>
      <c r="N48">
        <v>30.000983219716829</v>
      </c>
      <c r="O48">
        <v>50.378850488354622</v>
      </c>
      <c r="P48">
        <v>62.241433415536378</v>
      </c>
      <c r="Q48">
        <v>0</v>
      </c>
      <c r="R48">
        <v>5.6353981645813294</v>
      </c>
      <c r="S48">
        <v>3.4272672645739903</v>
      </c>
      <c r="T48">
        <v>0</v>
      </c>
      <c r="U48">
        <v>194.94599001663894</v>
      </c>
      <c r="V48">
        <v>0</v>
      </c>
      <c r="W48">
        <v>11.788877236135956</v>
      </c>
      <c r="X48">
        <v>37.472901781919234</v>
      </c>
      <c r="Y48">
        <v>0</v>
      </c>
      <c r="Z48">
        <v>1.6646651999999995</v>
      </c>
      <c r="AA48">
        <v>0</v>
      </c>
      <c r="AB48">
        <v>3.3181035999999993</v>
      </c>
      <c r="AC48">
        <v>2.4581713599999997</v>
      </c>
      <c r="AD48">
        <v>9.2822125759999992</v>
      </c>
      <c r="AE48">
        <v>7.8211679999999992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12.891999999999999</v>
      </c>
      <c r="AL48">
        <v>5.9020000000000019</v>
      </c>
      <c r="AM48">
        <v>0</v>
      </c>
      <c r="AN48">
        <v>0</v>
      </c>
      <c r="AO48">
        <v>7.0942199999999991</v>
      </c>
      <c r="AP48">
        <v>2.928366</v>
      </c>
      <c r="AQ48">
        <v>0</v>
      </c>
      <c r="AR48">
        <v>1.6824959999999998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15.719711125597881</v>
      </c>
      <c r="BB48">
        <f t="shared" si="0"/>
        <v>486.50748304023216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17.510149596461027</v>
      </c>
      <c r="L49">
        <v>20.532760481401763</v>
      </c>
      <c r="M49">
        <v>0</v>
      </c>
      <c r="N49">
        <v>30.000983219716829</v>
      </c>
      <c r="O49">
        <v>50.378850488354622</v>
      </c>
      <c r="P49">
        <v>62.241433415536378</v>
      </c>
      <c r="Q49">
        <v>0</v>
      </c>
      <c r="R49">
        <v>5.6353981645813294</v>
      </c>
      <c r="S49">
        <v>3.4272672645739903</v>
      </c>
      <c r="T49">
        <v>0</v>
      </c>
      <c r="U49">
        <v>194.94599001663894</v>
      </c>
      <c r="V49">
        <v>0</v>
      </c>
      <c r="W49">
        <v>11.788877236135956</v>
      </c>
      <c r="X49">
        <v>37.472901781919234</v>
      </c>
      <c r="Y49">
        <v>0</v>
      </c>
      <c r="Z49">
        <v>1.6646651999999995</v>
      </c>
      <c r="AA49">
        <v>0</v>
      </c>
      <c r="AB49">
        <v>3.3181035999999993</v>
      </c>
      <c r="AC49">
        <v>2.4581713599999997</v>
      </c>
      <c r="AD49">
        <v>9.2822125759999992</v>
      </c>
      <c r="AE49">
        <v>7.8211679999999992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12.891999999999999</v>
      </c>
      <c r="AL49">
        <v>5.9020000000000019</v>
      </c>
      <c r="AM49">
        <v>0</v>
      </c>
      <c r="AN49">
        <v>0</v>
      </c>
      <c r="AO49">
        <v>7.0942199999999991</v>
      </c>
      <c r="AP49">
        <v>2.928366</v>
      </c>
      <c r="AQ49">
        <v>0</v>
      </c>
      <c r="AR49">
        <v>1.6824959999999998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15.71971490148872</v>
      </c>
      <c r="BB49">
        <f t="shared" si="0"/>
        <v>486.50759989983135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17.510149596461027</v>
      </c>
      <c r="L50">
        <v>20.532760481401763</v>
      </c>
      <c r="M50">
        <v>0</v>
      </c>
      <c r="N50">
        <v>30.000983219716829</v>
      </c>
      <c r="O50">
        <v>50.378850488354622</v>
      </c>
      <c r="P50">
        <v>62.241433415536378</v>
      </c>
      <c r="Q50">
        <v>0</v>
      </c>
      <c r="R50">
        <v>5.6353981645813294</v>
      </c>
      <c r="S50">
        <v>3.4272672645739903</v>
      </c>
      <c r="T50">
        <v>0</v>
      </c>
      <c r="U50">
        <v>194.94599001663894</v>
      </c>
      <c r="V50">
        <v>0</v>
      </c>
      <c r="W50">
        <v>11.788877236135956</v>
      </c>
      <c r="X50">
        <v>37.472901781919234</v>
      </c>
      <c r="Y50">
        <v>0</v>
      </c>
      <c r="Z50">
        <v>1.6646651999999995</v>
      </c>
      <c r="AA50">
        <v>0</v>
      </c>
      <c r="AB50">
        <v>3.3181035999999993</v>
      </c>
      <c r="AC50">
        <v>2.4581713599999997</v>
      </c>
      <c r="AD50">
        <v>9.2822125759999992</v>
      </c>
      <c r="AE50">
        <v>7.8211679999999992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12.891999999999999</v>
      </c>
      <c r="AL50">
        <v>5.9020000000000019</v>
      </c>
      <c r="AM50">
        <v>0</v>
      </c>
      <c r="AN50">
        <v>0</v>
      </c>
      <c r="AO50">
        <v>7.0942199999999991</v>
      </c>
      <c r="AP50">
        <v>2.928366</v>
      </c>
      <c r="AQ50">
        <v>0</v>
      </c>
      <c r="AR50">
        <v>1.6824959999999998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15.71971490148872</v>
      </c>
      <c r="BB50">
        <f t="shared" si="0"/>
        <v>486.50759989983135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17.510149596461027</v>
      </c>
      <c r="L51">
        <v>20.532760481401763</v>
      </c>
      <c r="M51">
        <v>0</v>
      </c>
      <c r="N51">
        <v>30.000983219716829</v>
      </c>
      <c r="O51">
        <v>50.378850488354622</v>
      </c>
      <c r="P51">
        <v>62.241433415536378</v>
      </c>
      <c r="Q51">
        <v>0</v>
      </c>
      <c r="R51">
        <v>5.6359773922859837</v>
      </c>
      <c r="S51">
        <v>3.4285103708359519</v>
      </c>
      <c r="T51">
        <v>0</v>
      </c>
      <c r="U51">
        <v>194.94599001663894</v>
      </c>
      <c r="V51">
        <v>0.13422269331872946</v>
      </c>
      <c r="W51">
        <v>11.788877236135956</v>
      </c>
      <c r="X51">
        <v>37.472901781919234</v>
      </c>
      <c r="Y51">
        <v>0</v>
      </c>
      <c r="Z51">
        <v>1.6646651999999995</v>
      </c>
      <c r="AA51">
        <v>0</v>
      </c>
      <c r="AB51">
        <v>3.3181035999999993</v>
      </c>
      <c r="AC51">
        <v>2.4581713599999997</v>
      </c>
      <c r="AD51">
        <v>9.2822125759999992</v>
      </c>
      <c r="AE51">
        <v>7.8211679999999992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12.891999999999999</v>
      </c>
      <c r="AL51">
        <v>5.9020000000000019</v>
      </c>
      <c r="AM51">
        <v>0</v>
      </c>
      <c r="AN51">
        <v>0</v>
      </c>
      <c r="AO51">
        <v>7.0942199999999991</v>
      </c>
      <c r="AP51">
        <v>2.928366</v>
      </c>
      <c r="AQ51">
        <v>0</v>
      </c>
      <c r="AR51">
        <v>1.6824959999999998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15.723972994498714</v>
      </c>
      <c r="BB51">
        <f t="shared" si="0"/>
        <v>486.63938683410674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17.510149596461027</v>
      </c>
      <c r="L52">
        <v>20.532760481401763</v>
      </c>
      <c r="M52">
        <v>0</v>
      </c>
      <c r="N52">
        <v>30.000983219716829</v>
      </c>
      <c r="O52">
        <v>50.378850488354622</v>
      </c>
      <c r="P52">
        <v>62.241433415536378</v>
      </c>
      <c r="Q52">
        <v>0</v>
      </c>
      <c r="R52">
        <v>5.6359773922859837</v>
      </c>
      <c r="S52">
        <v>3.4285103708359519</v>
      </c>
      <c r="T52">
        <v>0</v>
      </c>
      <c r="U52">
        <v>194.94599001663894</v>
      </c>
      <c r="V52">
        <v>0</v>
      </c>
      <c r="W52">
        <v>11.788877236135956</v>
      </c>
      <c r="X52">
        <v>37.472901781919234</v>
      </c>
      <c r="Y52">
        <v>0</v>
      </c>
      <c r="Z52">
        <v>1.6646651999999995</v>
      </c>
      <c r="AA52">
        <v>0</v>
      </c>
      <c r="AB52">
        <v>3.3181035999999993</v>
      </c>
      <c r="AC52">
        <v>2.4581713599999997</v>
      </c>
      <c r="AD52">
        <v>9.2822125759999992</v>
      </c>
      <c r="AE52">
        <v>7.8211679999999992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12.891999999999999</v>
      </c>
      <c r="AL52">
        <v>5.9020000000000019</v>
      </c>
      <c r="AM52">
        <v>0</v>
      </c>
      <c r="AN52">
        <v>0</v>
      </c>
      <c r="AO52">
        <v>7.0942199999999991</v>
      </c>
      <c r="AP52">
        <v>2.928366</v>
      </c>
      <c r="AQ52">
        <v>0</v>
      </c>
      <c r="AR52">
        <v>1.6824959999999998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15.719771830205177</v>
      </c>
      <c r="BB52">
        <f t="shared" si="0"/>
        <v>486.50936530508153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17.510149596461027</v>
      </c>
      <c r="L53">
        <v>20.532314250913519</v>
      </c>
      <c r="M53">
        <v>0</v>
      </c>
      <c r="N53">
        <v>30.000983219716829</v>
      </c>
      <c r="O53">
        <v>50.378850488354622</v>
      </c>
      <c r="P53">
        <v>62.241433415536378</v>
      </c>
      <c r="Q53">
        <v>0</v>
      </c>
      <c r="R53">
        <v>5.6359773922859837</v>
      </c>
      <c r="S53">
        <v>3.4285103708359519</v>
      </c>
      <c r="T53">
        <v>0</v>
      </c>
      <c r="U53">
        <v>194.94599001663894</v>
      </c>
      <c r="V53">
        <v>0</v>
      </c>
      <c r="W53">
        <v>11.788877236135956</v>
      </c>
      <c r="X53">
        <v>37.472901781919234</v>
      </c>
      <c r="Y53">
        <v>0</v>
      </c>
      <c r="Z53">
        <v>0.41909999999999997</v>
      </c>
      <c r="AA53">
        <v>0</v>
      </c>
      <c r="AB53">
        <v>3.3181035999999993</v>
      </c>
      <c r="AC53">
        <v>2.4581713599999997</v>
      </c>
      <c r="AD53">
        <v>9.2822125759999992</v>
      </c>
      <c r="AE53">
        <v>7.8211679999999992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12.891999999999999</v>
      </c>
      <c r="AL53">
        <v>5.9020000000000019</v>
      </c>
      <c r="AM53">
        <v>0</v>
      </c>
      <c r="AN53">
        <v>0</v>
      </c>
      <c r="AO53">
        <v>7.0942199999999991</v>
      </c>
      <c r="AP53">
        <v>2.928366</v>
      </c>
      <c r="AQ53">
        <v>0</v>
      </c>
      <c r="AR53">
        <v>1.121664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15.663217717190893</v>
      </c>
      <c r="BB53">
        <f t="shared" si="0"/>
        <v>484.75907598760756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17.510149596461027</v>
      </c>
      <c r="L54">
        <v>20.532314250913519</v>
      </c>
      <c r="M54">
        <v>0</v>
      </c>
      <c r="N54">
        <v>30.000983219716829</v>
      </c>
      <c r="O54">
        <v>50.378850488354622</v>
      </c>
      <c r="P54">
        <v>62.241433415536378</v>
      </c>
      <c r="Q54">
        <v>0</v>
      </c>
      <c r="R54">
        <v>5.6359773922859837</v>
      </c>
      <c r="S54">
        <v>3.4285103708359519</v>
      </c>
      <c r="T54">
        <v>0</v>
      </c>
      <c r="U54">
        <v>194.94599001663894</v>
      </c>
      <c r="V54">
        <v>0</v>
      </c>
      <c r="W54">
        <v>11.788877236135956</v>
      </c>
      <c r="X54">
        <v>37.472901781919234</v>
      </c>
      <c r="Y54">
        <v>0</v>
      </c>
      <c r="Z54">
        <v>0</v>
      </c>
      <c r="AA54">
        <v>0</v>
      </c>
      <c r="AB54">
        <v>3.3181035999999993</v>
      </c>
      <c r="AC54">
        <v>2.4581713599999997</v>
      </c>
      <c r="AD54">
        <v>9.2822125759999992</v>
      </c>
      <c r="AE54">
        <v>7.8211679999999992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12.891999999999999</v>
      </c>
      <c r="AL54">
        <v>5.9020000000000019</v>
      </c>
      <c r="AM54">
        <v>0</v>
      </c>
      <c r="AN54">
        <v>0</v>
      </c>
      <c r="AO54">
        <v>7.0942199999999991</v>
      </c>
      <c r="AP54">
        <v>2.928366</v>
      </c>
      <c r="AQ54">
        <v>0</v>
      </c>
      <c r="AR54">
        <v>1.121664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15.650099887190894</v>
      </c>
      <c r="BB54">
        <f t="shared" si="0"/>
        <v>484.35309381760754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17.510149596461027</v>
      </c>
      <c r="L55">
        <v>21.111164251317106</v>
      </c>
      <c r="M55">
        <v>0</v>
      </c>
      <c r="N55">
        <v>30.000983219716829</v>
      </c>
      <c r="O55">
        <v>50.378850488354622</v>
      </c>
      <c r="P55">
        <v>62.241433415536378</v>
      </c>
      <c r="Q55">
        <v>0</v>
      </c>
      <c r="R55">
        <v>5.6366189746954074</v>
      </c>
      <c r="S55">
        <v>3.4285103708359519</v>
      </c>
      <c r="T55">
        <v>0</v>
      </c>
      <c r="U55">
        <v>194.94599001663894</v>
      </c>
      <c r="V55">
        <v>0</v>
      </c>
      <c r="W55">
        <v>11.788877236135956</v>
      </c>
      <c r="X55">
        <v>37.472901781919234</v>
      </c>
      <c r="Y55">
        <v>0</v>
      </c>
      <c r="Z55">
        <v>0</v>
      </c>
      <c r="AA55">
        <v>0</v>
      </c>
      <c r="AB55">
        <v>3.3181035999999993</v>
      </c>
      <c r="AC55">
        <v>2.4581713599999997</v>
      </c>
      <c r="AD55">
        <v>9.2822125759999992</v>
      </c>
      <c r="AE55">
        <v>7.8211679999999992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12.891999999999999</v>
      </c>
      <c r="AL55">
        <v>5.9020000000000019</v>
      </c>
      <c r="AM55">
        <v>0</v>
      </c>
      <c r="AN55">
        <v>0</v>
      </c>
      <c r="AO55">
        <v>7.0942199999999991</v>
      </c>
      <c r="AP55">
        <v>2.928366</v>
      </c>
      <c r="AQ55">
        <v>0</v>
      </c>
      <c r="AR55">
        <v>1.121664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15.668237900833926</v>
      </c>
      <c r="BB55">
        <f t="shared" si="0"/>
        <v>484.91444738677751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17.510149596461027</v>
      </c>
      <c r="L56">
        <v>21.111164251317106</v>
      </c>
      <c r="M56">
        <v>0</v>
      </c>
      <c r="N56">
        <v>30.000983219716829</v>
      </c>
      <c r="O56">
        <v>50.378850488354622</v>
      </c>
      <c r="P56">
        <v>62.241433415536378</v>
      </c>
      <c r="Q56">
        <v>0</v>
      </c>
      <c r="R56">
        <v>5.6366189746954074</v>
      </c>
      <c r="S56">
        <v>3.4285103708359519</v>
      </c>
      <c r="T56">
        <v>0</v>
      </c>
      <c r="U56">
        <v>194.94599001663894</v>
      </c>
      <c r="V56">
        <v>0</v>
      </c>
      <c r="W56">
        <v>11.788877236135956</v>
      </c>
      <c r="X56">
        <v>37.472901781919234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9.2822125759999992</v>
      </c>
      <c r="AE56">
        <v>7.8211679999999992</v>
      </c>
      <c r="AF56">
        <v>0</v>
      </c>
      <c r="AG56">
        <v>0</v>
      </c>
      <c r="AH56">
        <v>11.882577199999998</v>
      </c>
      <c r="AI56">
        <v>0</v>
      </c>
      <c r="AJ56">
        <v>0</v>
      </c>
      <c r="AK56">
        <v>12.891999999999999</v>
      </c>
      <c r="AL56">
        <v>5.9020000000000019</v>
      </c>
      <c r="AM56">
        <v>0</v>
      </c>
      <c r="AN56">
        <v>0</v>
      </c>
      <c r="AO56">
        <v>7.0942199999999991</v>
      </c>
      <c r="AP56">
        <v>2.928366</v>
      </c>
      <c r="AQ56">
        <v>0</v>
      </c>
      <c r="AR56">
        <v>1.121664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15.668237900833926</v>
      </c>
      <c r="BB56">
        <f t="shared" si="0"/>
        <v>484.91444738677751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17.510149596461027</v>
      </c>
      <c r="L57">
        <v>21.111164251317106</v>
      </c>
      <c r="M57">
        <v>0</v>
      </c>
      <c r="N57">
        <v>30.000983219716829</v>
      </c>
      <c r="O57">
        <v>50.378850488354622</v>
      </c>
      <c r="P57">
        <v>58.723562717770037</v>
      </c>
      <c r="Q57">
        <v>0</v>
      </c>
      <c r="R57">
        <v>5.6366189746954074</v>
      </c>
      <c r="S57">
        <v>3.4285103708359519</v>
      </c>
      <c r="T57">
        <v>0</v>
      </c>
      <c r="U57">
        <v>194.94599001663894</v>
      </c>
      <c r="V57">
        <v>0</v>
      </c>
      <c r="W57">
        <v>11.788877236135956</v>
      </c>
      <c r="X57">
        <v>37.472901781919234</v>
      </c>
      <c r="Y57">
        <v>0</v>
      </c>
      <c r="Z57">
        <v>0</v>
      </c>
      <c r="AA57">
        <v>0</v>
      </c>
      <c r="AB57">
        <v>3.3181035999999993</v>
      </c>
      <c r="AC57">
        <v>2.4581713599999997</v>
      </c>
      <c r="AD57">
        <v>9.2822125759999992</v>
      </c>
      <c r="AE57">
        <v>7.8211679999999992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12.891999999999999</v>
      </c>
      <c r="AL57">
        <v>5.9020000000000019</v>
      </c>
      <c r="AM57">
        <v>0</v>
      </c>
      <c r="AN57">
        <v>0</v>
      </c>
      <c r="AO57">
        <v>7.0942199999999991</v>
      </c>
      <c r="AP57">
        <v>2.928366</v>
      </c>
      <c r="AQ57">
        <v>0</v>
      </c>
      <c r="AR57">
        <v>1.121664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15.558128424093301</v>
      </c>
      <c r="BB57">
        <f t="shared" si="0"/>
        <v>481.50668616575183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17.510149596461027</v>
      </c>
      <c r="L58">
        <v>20.532299310563435</v>
      </c>
      <c r="M58">
        <v>0</v>
      </c>
      <c r="N58">
        <v>30.000983219716829</v>
      </c>
      <c r="O58">
        <v>50.378850488354622</v>
      </c>
      <c r="P58">
        <v>58.723562717770037</v>
      </c>
      <c r="Q58">
        <v>0</v>
      </c>
      <c r="R58">
        <v>5.6355978436511522</v>
      </c>
      <c r="S58">
        <v>3.4285103708359519</v>
      </c>
      <c r="T58">
        <v>0</v>
      </c>
      <c r="U58">
        <v>194.94599001663894</v>
      </c>
      <c r="V58">
        <v>0</v>
      </c>
      <c r="W58">
        <v>11.788877236135956</v>
      </c>
      <c r="X58">
        <v>37.472901781919234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9.2822125759999992</v>
      </c>
      <c r="AE58">
        <v>7.8211679999999992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12.891999999999999</v>
      </c>
      <c r="AL58">
        <v>5.9020000000000019</v>
      </c>
      <c r="AM58">
        <v>0</v>
      </c>
      <c r="AN58">
        <v>0</v>
      </c>
      <c r="AO58">
        <v>7.0942199999999991</v>
      </c>
      <c r="AP58">
        <v>2.928366</v>
      </c>
      <c r="AQ58">
        <v>0</v>
      </c>
      <c r="AR58">
        <v>1.121664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15.539978185831416</v>
      </c>
      <c r="BB58">
        <f t="shared" si="0"/>
        <v>480.94495033221574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17.510149596461027</v>
      </c>
      <c r="L59">
        <v>20.532410815804433</v>
      </c>
      <c r="M59">
        <v>0</v>
      </c>
      <c r="N59">
        <v>30.000983219716829</v>
      </c>
      <c r="O59">
        <v>50.378850488354622</v>
      </c>
      <c r="P59">
        <v>58.723562717770037</v>
      </c>
      <c r="Q59">
        <v>0</v>
      </c>
      <c r="R59">
        <v>5.637570557590359</v>
      </c>
      <c r="S59">
        <v>3.4285103708359519</v>
      </c>
      <c r="T59">
        <v>0</v>
      </c>
      <c r="U59">
        <v>194.94599001663894</v>
      </c>
      <c r="V59">
        <v>0</v>
      </c>
      <c r="W59">
        <v>11.788877236135956</v>
      </c>
      <c r="X59">
        <v>37.472901781919234</v>
      </c>
      <c r="Y59">
        <v>0</v>
      </c>
      <c r="Z59">
        <v>0</v>
      </c>
      <c r="AA59">
        <v>0</v>
      </c>
      <c r="AB59">
        <v>3.3181035999999993</v>
      </c>
      <c r="AC59">
        <v>2.4581713599999997</v>
      </c>
      <c r="AD59">
        <v>9.2822125759999992</v>
      </c>
      <c r="AE59">
        <v>7.8211679999999992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12.891999999999999</v>
      </c>
      <c r="AL59">
        <v>5.9020000000000019</v>
      </c>
      <c r="AM59">
        <v>0</v>
      </c>
      <c r="AN59">
        <v>0</v>
      </c>
      <c r="AO59">
        <v>7.0942199999999991</v>
      </c>
      <c r="AP59">
        <v>2.928366</v>
      </c>
      <c r="AQ59">
        <v>0</v>
      </c>
      <c r="AR59">
        <v>1.6824959999999998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15.743559728780829</v>
      </c>
      <c r="BB59">
        <f t="shared" si="0"/>
        <v>487.24557360844653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17.510149596461027</v>
      </c>
      <c r="L60">
        <v>20.532458357265938</v>
      </c>
      <c r="M60">
        <v>0</v>
      </c>
      <c r="N60">
        <v>30.000983219716829</v>
      </c>
      <c r="O60">
        <v>50.378850488354622</v>
      </c>
      <c r="P60">
        <v>58.723562717770037</v>
      </c>
      <c r="Q60">
        <v>0</v>
      </c>
      <c r="R60">
        <v>5.637570557590359</v>
      </c>
      <c r="S60">
        <v>3.4285103708359519</v>
      </c>
      <c r="T60">
        <v>0</v>
      </c>
      <c r="U60">
        <v>194.94599001663894</v>
      </c>
      <c r="V60">
        <v>0</v>
      </c>
      <c r="W60">
        <v>11.788877236135956</v>
      </c>
      <c r="X60">
        <v>37.472901781919234</v>
      </c>
      <c r="Y60">
        <v>0</v>
      </c>
      <c r="Z60">
        <v>0</v>
      </c>
      <c r="AA60">
        <v>0</v>
      </c>
      <c r="AB60">
        <v>3.3181035999999993</v>
      </c>
      <c r="AC60">
        <v>2.4581713599999997</v>
      </c>
      <c r="AD60">
        <v>9.2822125759999992</v>
      </c>
      <c r="AE60">
        <v>7.8211679999999992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12.891999999999999</v>
      </c>
      <c r="AL60">
        <v>5.9020000000000019</v>
      </c>
      <c r="AM60">
        <v>0</v>
      </c>
      <c r="AN60">
        <v>0</v>
      </c>
      <c r="AO60">
        <v>7.0942199999999991</v>
      </c>
      <c r="AP60">
        <v>2.928366</v>
      </c>
      <c r="AQ60">
        <v>0</v>
      </c>
      <c r="AR60">
        <v>1.6824959999999998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15.74356121682858</v>
      </c>
      <c r="BB60">
        <f t="shared" si="0"/>
        <v>487.2456196618603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17.510149596461027</v>
      </c>
      <c r="L61">
        <v>20.532458357265938</v>
      </c>
      <c r="M61">
        <v>0</v>
      </c>
      <c r="N61">
        <v>30.000983219716829</v>
      </c>
      <c r="O61">
        <v>50.378850488354622</v>
      </c>
      <c r="P61">
        <v>58.723562717770037</v>
      </c>
      <c r="Q61">
        <v>0</v>
      </c>
      <c r="R61">
        <v>5.637570557590359</v>
      </c>
      <c r="S61">
        <v>3.4285103708359519</v>
      </c>
      <c r="T61">
        <v>0</v>
      </c>
      <c r="U61">
        <v>194.94599001663894</v>
      </c>
      <c r="V61">
        <v>0</v>
      </c>
      <c r="W61">
        <v>11.788877236135956</v>
      </c>
      <c r="X61">
        <v>37.472901781919234</v>
      </c>
      <c r="Y61">
        <v>0</v>
      </c>
      <c r="Z61">
        <v>0</v>
      </c>
      <c r="AA61">
        <v>0</v>
      </c>
      <c r="AB61">
        <v>3.3181035999999993</v>
      </c>
      <c r="AC61">
        <v>2.4581713599999997</v>
      </c>
      <c r="AD61">
        <v>9.2822125759999992</v>
      </c>
      <c r="AE61">
        <v>3.9105839999999996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12.891999999999999</v>
      </c>
      <c r="AL61">
        <v>5.9020000000000019</v>
      </c>
      <c r="AM61">
        <v>0</v>
      </c>
      <c r="AN61">
        <v>0</v>
      </c>
      <c r="AO61">
        <v>7.0942199999999991</v>
      </c>
      <c r="AP61">
        <v>2.928366</v>
      </c>
      <c r="AQ61">
        <v>0</v>
      </c>
      <c r="AR61">
        <v>1.6824959999999998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15.621159886828581</v>
      </c>
      <c r="BB61">
        <f t="shared" si="0"/>
        <v>483.45743699186028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17.510149596461027</v>
      </c>
      <c r="L62">
        <v>20.532402863278449</v>
      </c>
      <c r="M62">
        <v>0</v>
      </c>
      <c r="N62">
        <v>30.000983219716829</v>
      </c>
      <c r="O62">
        <v>50.378850488354622</v>
      </c>
      <c r="P62">
        <v>58.723562717770037</v>
      </c>
      <c r="Q62">
        <v>0</v>
      </c>
      <c r="R62">
        <v>5.637570557590359</v>
      </c>
      <c r="S62">
        <v>3.4285103708359519</v>
      </c>
      <c r="T62">
        <v>0</v>
      </c>
      <c r="U62">
        <v>194.94599001663894</v>
      </c>
      <c r="V62">
        <v>0</v>
      </c>
      <c r="W62">
        <v>11.788877236135956</v>
      </c>
      <c r="X62">
        <v>37.472901781919234</v>
      </c>
      <c r="Y62">
        <v>0</v>
      </c>
      <c r="Z62">
        <v>0</v>
      </c>
      <c r="AA62">
        <v>0</v>
      </c>
      <c r="AB62">
        <v>3.3181035999999993</v>
      </c>
      <c r="AC62">
        <v>2.4581713599999997</v>
      </c>
      <c r="AD62">
        <v>9.2822125759999992</v>
      </c>
      <c r="AE62">
        <v>3.9105839999999996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12.891999999999999</v>
      </c>
      <c r="AL62">
        <v>5.9020000000000019</v>
      </c>
      <c r="AM62">
        <v>0</v>
      </c>
      <c r="AN62">
        <v>0</v>
      </c>
      <c r="AO62">
        <v>7.0942199999999991</v>
      </c>
      <c r="AP62">
        <v>2.928366</v>
      </c>
      <c r="AQ62">
        <v>0</v>
      </c>
      <c r="AR62">
        <v>1.6824959999999998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15.621158149866767</v>
      </c>
      <c r="BB62">
        <f t="shared" si="0"/>
        <v>483.45738323483465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17.510149596461027</v>
      </c>
      <c r="L63">
        <v>20.532402863278449</v>
      </c>
      <c r="M63">
        <v>0</v>
      </c>
      <c r="N63">
        <v>30.000983219716829</v>
      </c>
      <c r="O63">
        <v>50.378850488354622</v>
      </c>
      <c r="P63">
        <v>58.723562717770037</v>
      </c>
      <c r="Q63">
        <v>0</v>
      </c>
      <c r="R63">
        <v>5.637570557590359</v>
      </c>
      <c r="S63">
        <v>3.4272672645739903</v>
      </c>
      <c r="T63">
        <v>0</v>
      </c>
      <c r="U63">
        <v>194.94599001663894</v>
      </c>
      <c r="V63">
        <v>0</v>
      </c>
      <c r="W63">
        <v>11.788877236135956</v>
      </c>
      <c r="X63">
        <v>37.472901781919234</v>
      </c>
      <c r="Y63">
        <v>0</v>
      </c>
      <c r="Z63">
        <v>1.6646651999999995</v>
      </c>
      <c r="AA63">
        <v>0</v>
      </c>
      <c r="AB63">
        <v>3.3181035999999993</v>
      </c>
      <c r="AC63">
        <v>2.4581713599999997</v>
      </c>
      <c r="AD63">
        <v>9.2822125759999992</v>
      </c>
      <c r="AE63">
        <v>3.9105839999999996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12.891999999999999</v>
      </c>
      <c r="AL63">
        <v>5.9020000000000019</v>
      </c>
      <c r="AM63">
        <v>0</v>
      </c>
      <c r="AN63">
        <v>0</v>
      </c>
      <c r="AO63">
        <v>7.0942199999999991</v>
      </c>
      <c r="AP63">
        <v>2.928366</v>
      </c>
      <c r="AQ63">
        <v>0</v>
      </c>
      <c r="AR63">
        <v>1.6824959999999998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15.67322332874839</v>
      </c>
      <c r="BB63">
        <f t="shared" si="0"/>
        <v>485.068740149691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17.510149596461027</v>
      </c>
      <c r="L64">
        <v>20.532402863278449</v>
      </c>
      <c r="M64">
        <v>0</v>
      </c>
      <c r="N64">
        <v>30.000983219716829</v>
      </c>
      <c r="O64">
        <v>50.378850488354622</v>
      </c>
      <c r="P64">
        <v>58.723562717770037</v>
      </c>
      <c r="Q64">
        <v>0</v>
      </c>
      <c r="R64">
        <v>5.637570557590359</v>
      </c>
      <c r="S64">
        <v>3.4272672645739903</v>
      </c>
      <c r="T64">
        <v>0</v>
      </c>
      <c r="U64">
        <v>194.94599001663894</v>
      </c>
      <c r="V64">
        <v>0</v>
      </c>
      <c r="W64">
        <v>11.788877236135956</v>
      </c>
      <c r="X64">
        <v>37.472901781919234</v>
      </c>
      <c r="Y64">
        <v>0</v>
      </c>
      <c r="Z64">
        <v>1.6646651999999995</v>
      </c>
      <c r="AA64">
        <v>0</v>
      </c>
      <c r="AB64">
        <v>3.3181035999999993</v>
      </c>
      <c r="AC64">
        <v>2.4581713599999997</v>
      </c>
      <c r="AD64">
        <v>9.2822125759999992</v>
      </c>
      <c r="AE64">
        <v>3.9105839999999996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12.891999999999999</v>
      </c>
      <c r="AL64">
        <v>5.9020000000000019</v>
      </c>
      <c r="AM64">
        <v>0</v>
      </c>
      <c r="AN64">
        <v>0</v>
      </c>
      <c r="AO64">
        <v>7.0942199999999991</v>
      </c>
      <c r="AP64">
        <v>2.928366</v>
      </c>
      <c r="AQ64">
        <v>0</v>
      </c>
      <c r="AR64">
        <v>1.6824959999999998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15.67322332874839</v>
      </c>
      <c r="BB64">
        <f t="shared" si="0"/>
        <v>485.068740149691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17.510149596461027</v>
      </c>
      <c r="L65">
        <v>20.532402863278449</v>
      </c>
      <c r="M65">
        <v>0</v>
      </c>
      <c r="N65">
        <v>30.000983219716829</v>
      </c>
      <c r="O65">
        <v>50.378850488354622</v>
      </c>
      <c r="P65">
        <v>58.723562717770037</v>
      </c>
      <c r="Q65">
        <v>0</v>
      </c>
      <c r="R65">
        <v>5.637570557590359</v>
      </c>
      <c r="S65">
        <v>3.4272672645739903</v>
      </c>
      <c r="T65">
        <v>0</v>
      </c>
      <c r="U65">
        <v>194.94599001663894</v>
      </c>
      <c r="V65">
        <v>0</v>
      </c>
      <c r="W65">
        <v>11.788877236135956</v>
      </c>
      <c r="X65">
        <v>37.472901781919234</v>
      </c>
      <c r="Y65">
        <v>0</v>
      </c>
      <c r="Z65">
        <v>1.6646651999999995</v>
      </c>
      <c r="AA65">
        <v>0</v>
      </c>
      <c r="AB65">
        <v>3.34519016</v>
      </c>
      <c r="AC65">
        <v>2.4581713599999997</v>
      </c>
      <c r="AD65">
        <v>9.2822125759999992</v>
      </c>
      <c r="AE65">
        <v>3.9105839999999996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12.891999999999999</v>
      </c>
      <c r="AL65">
        <v>5.9020000000000019</v>
      </c>
      <c r="AM65">
        <v>1.0833269841269841</v>
      </c>
      <c r="AN65">
        <v>0</v>
      </c>
      <c r="AO65">
        <v>7.0942199999999991</v>
      </c>
      <c r="AP65">
        <v>2.928366</v>
      </c>
      <c r="AQ65">
        <v>0</v>
      </c>
      <c r="AR65">
        <v>1.6824959999999998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15.707979244240454</v>
      </c>
      <c r="BB65">
        <f t="shared" si="0"/>
        <v>486.14439777832598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17.510149596461027</v>
      </c>
      <c r="L66">
        <v>20.532402863278449</v>
      </c>
      <c r="M66">
        <v>0</v>
      </c>
      <c r="N66">
        <v>30.000983219716829</v>
      </c>
      <c r="O66">
        <v>50.378850488354622</v>
      </c>
      <c r="P66">
        <v>58.723562717770037</v>
      </c>
      <c r="Q66">
        <v>0</v>
      </c>
      <c r="R66">
        <v>5.637570557590359</v>
      </c>
      <c r="S66">
        <v>3.4272672645739903</v>
      </c>
      <c r="T66">
        <v>0</v>
      </c>
      <c r="U66">
        <v>194.94599001663894</v>
      </c>
      <c r="V66">
        <v>0</v>
      </c>
      <c r="W66">
        <v>11.788877236135956</v>
      </c>
      <c r="X66">
        <v>37.472901781919234</v>
      </c>
      <c r="Y66">
        <v>0</v>
      </c>
      <c r="Z66">
        <v>1.6646651999999995</v>
      </c>
      <c r="AA66">
        <v>0</v>
      </c>
      <c r="AB66">
        <v>3.34519016</v>
      </c>
      <c r="AC66">
        <v>2.4581713599999997</v>
      </c>
      <c r="AD66">
        <v>9.2822125759999992</v>
      </c>
      <c r="AE66">
        <v>3.9105839999999996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12.891999999999999</v>
      </c>
      <c r="AL66">
        <v>5.9020000000000019</v>
      </c>
      <c r="AM66">
        <v>1.2187428571428571</v>
      </c>
      <c r="AN66">
        <v>0</v>
      </c>
      <c r="AO66">
        <v>7.0942199999999991</v>
      </c>
      <c r="AP66">
        <v>2.928366</v>
      </c>
      <c r="AQ66">
        <v>0</v>
      </c>
      <c r="AR66">
        <v>1.6824959999999998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15.71221772043093</v>
      </c>
      <c r="BB66">
        <f t="shared" si="0"/>
        <v>486.27557517515135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17.510149596461027</v>
      </c>
      <c r="L67">
        <v>20.532402863278449</v>
      </c>
      <c r="M67">
        <v>0</v>
      </c>
      <c r="N67">
        <v>30.000983219716829</v>
      </c>
      <c r="O67">
        <v>50.378850488354622</v>
      </c>
      <c r="P67">
        <v>55.759702725020645</v>
      </c>
      <c r="Q67">
        <v>0</v>
      </c>
      <c r="R67">
        <v>5.637570557590359</v>
      </c>
      <c r="S67">
        <v>3.4272672645739903</v>
      </c>
      <c r="T67">
        <v>0</v>
      </c>
      <c r="U67">
        <v>194.94599001663894</v>
      </c>
      <c r="V67">
        <v>0</v>
      </c>
      <c r="W67">
        <v>11.788877236135956</v>
      </c>
      <c r="X67">
        <v>37.472901781919234</v>
      </c>
      <c r="Y67">
        <v>0</v>
      </c>
      <c r="Z67">
        <v>1.6646651999999995</v>
      </c>
      <c r="AA67">
        <v>0</v>
      </c>
      <c r="AB67">
        <v>3.34519016</v>
      </c>
      <c r="AC67">
        <v>2.4581713599999997</v>
      </c>
      <c r="AD67">
        <v>9.2822125759999992</v>
      </c>
      <c r="AE67">
        <v>7.8211679999999992</v>
      </c>
      <c r="AF67">
        <v>0</v>
      </c>
      <c r="AG67">
        <v>0</v>
      </c>
      <c r="AH67">
        <v>19.315201399999999</v>
      </c>
      <c r="AI67">
        <v>0</v>
      </c>
      <c r="AJ67">
        <v>0</v>
      </c>
      <c r="AK67">
        <v>12.891999999999999</v>
      </c>
      <c r="AL67">
        <v>5.9020000000000019</v>
      </c>
      <c r="AM67">
        <v>1.2187428571428571</v>
      </c>
      <c r="AN67">
        <v>0</v>
      </c>
      <c r="AO67">
        <v>7.0942199999999991</v>
      </c>
      <c r="AP67">
        <v>2.928366</v>
      </c>
      <c r="AQ67">
        <v>0</v>
      </c>
      <c r="AR67">
        <v>1.6824959999999998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15.788528828657862</v>
      </c>
      <c r="BB67">
        <f t="shared" si="0"/>
        <v>488.63732367417504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17.510149596461027</v>
      </c>
      <c r="L68">
        <v>20.532810575878305</v>
      </c>
      <c r="M68">
        <v>0</v>
      </c>
      <c r="N68">
        <v>30.000983219716829</v>
      </c>
      <c r="O68">
        <v>50.378850488354622</v>
      </c>
      <c r="P68">
        <v>55.759702725020645</v>
      </c>
      <c r="Q68">
        <v>0</v>
      </c>
      <c r="R68">
        <v>5.637570557590359</v>
      </c>
      <c r="S68">
        <v>3.4272672645739903</v>
      </c>
      <c r="T68">
        <v>0</v>
      </c>
      <c r="U68">
        <v>194.94599001663894</v>
      </c>
      <c r="V68">
        <v>0</v>
      </c>
      <c r="W68">
        <v>11.788877236135956</v>
      </c>
      <c r="X68">
        <v>37.472901781919234</v>
      </c>
      <c r="Y68">
        <v>0</v>
      </c>
      <c r="Z68">
        <v>1.6646651999999995</v>
      </c>
      <c r="AA68">
        <v>0.72237599999999991</v>
      </c>
      <c r="AB68">
        <v>3.34519016</v>
      </c>
      <c r="AC68">
        <v>2.4581713599999997</v>
      </c>
      <c r="AD68">
        <v>9.2822125759999992</v>
      </c>
      <c r="AE68">
        <v>8.244814599999998</v>
      </c>
      <c r="AF68">
        <v>0</v>
      </c>
      <c r="AG68">
        <v>0</v>
      </c>
      <c r="AH68">
        <v>23.765154399999997</v>
      </c>
      <c r="AI68">
        <v>0</v>
      </c>
      <c r="AJ68">
        <v>0</v>
      </c>
      <c r="AK68">
        <v>12.891999999999999</v>
      </c>
      <c r="AL68">
        <v>5.9020000000000019</v>
      </c>
      <c r="AM68">
        <v>1.2187428571428571</v>
      </c>
      <c r="AN68">
        <v>0</v>
      </c>
      <c r="AO68">
        <v>7.0942199999999991</v>
      </c>
      <c r="AP68">
        <v>2.928366</v>
      </c>
      <c r="AQ68">
        <v>0</v>
      </c>
      <c r="AR68">
        <v>1.6824959999999998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15.963695672062235</v>
      </c>
      <c r="BB68">
        <f t="shared" ref="BB68:BB99" si="1">SUM(B68:AZ68)-BA68</f>
        <v>494.05854014337046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17.510149596461027</v>
      </c>
      <c r="L69">
        <v>20.532810575878305</v>
      </c>
      <c r="M69">
        <v>0</v>
      </c>
      <c r="N69">
        <v>30.000983219716829</v>
      </c>
      <c r="O69">
        <v>50.378850488354622</v>
      </c>
      <c r="P69">
        <v>55.759702725020645</v>
      </c>
      <c r="Q69">
        <v>0</v>
      </c>
      <c r="R69">
        <v>5.637570557590359</v>
      </c>
      <c r="S69">
        <v>3.4272672645739903</v>
      </c>
      <c r="T69">
        <v>0</v>
      </c>
      <c r="U69">
        <v>194.94599001663894</v>
      </c>
      <c r="V69">
        <v>5.3611510463378176</v>
      </c>
      <c r="W69">
        <v>11.788877236135956</v>
      </c>
      <c r="X69">
        <v>37.472901781919234</v>
      </c>
      <c r="Y69">
        <v>0</v>
      </c>
      <c r="Z69">
        <v>1.6646651999999995</v>
      </c>
      <c r="AA69">
        <v>3.5685374399999996</v>
      </c>
      <c r="AB69">
        <v>3.34519016</v>
      </c>
      <c r="AC69">
        <v>2.4581713599999997</v>
      </c>
      <c r="AD69">
        <v>9.2822125759999992</v>
      </c>
      <c r="AE69">
        <v>8.3712568159999989</v>
      </c>
      <c r="AF69">
        <v>0</v>
      </c>
      <c r="AG69">
        <v>0</v>
      </c>
      <c r="AH69">
        <v>23.765154399999997</v>
      </c>
      <c r="AI69">
        <v>0</v>
      </c>
      <c r="AJ69">
        <v>0</v>
      </c>
      <c r="AK69">
        <v>12.891999999999999</v>
      </c>
      <c r="AL69">
        <v>5.9020000000000019</v>
      </c>
      <c r="AM69">
        <v>1.2187428571428571</v>
      </c>
      <c r="AN69">
        <v>0</v>
      </c>
      <c r="AO69">
        <v>7.0942199999999991</v>
      </c>
      <c r="AP69">
        <v>2.928366</v>
      </c>
      <c r="AQ69">
        <v>0</v>
      </c>
      <c r="AR69">
        <v>1.6824959999999998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16.224542210379127</v>
      </c>
      <c r="BB69">
        <f t="shared" si="1"/>
        <v>502.13144830739134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17.510149596461027</v>
      </c>
      <c r="L70">
        <v>20.532810575878305</v>
      </c>
      <c r="M70">
        <v>0</v>
      </c>
      <c r="N70">
        <v>30.000983219716829</v>
      </c>
      <c r="O70">
        <v>50.378850488354622</v>
      </c>
      <c r="P70">
        <v>55.759702725020645</v>
      </c>
      <c r="Q70">
        <v>0</v>
      </c>
      <c r="R70">
        <v>5.637570557590359</v>
      </c>
      <c r="S70">
        <v>3.4272672645739903</v>
      </c>
      <c r="T70">
        <v>0</v>
      </c>
      <c r="U70">
        <v>194.94599001663894</v>
      </c>
      <c r="V70">
        <v>5.3611510463378176</v>
      </c>
      <c r="W70">
        <v>11.788877236135956</v>
      </c>
      <c r="X70">
        <v>37.472901781919234</v>
      </c>
      <c r="Y70">
        <v>0</v>
      </c>
      <c r="Z70">
        <v>1.6646651999999995</v>
      </c>
      <c r="AA70">
        <v>3.5685374399999996</v>
      </c>
      <c r="AB70">
        <v>3.34519016</v>
      </c>
      <c r="AC70">
        <v>2.4581713599999997</v>
      </c>
      <c r="AD70">
        <v>9.2822125759999992</v>
      </c>
      <c r="AE70">
        <v>8.3712568159999989</v>
      </c>
      <c r="AF70">
        <v>0</v>
      </c>
      <c r="AG70">
        <v>0</v>
      </c>
      <c r="AH70">
        <v>23.765154399999997</v>
      </c>
      <c r="AI70">
        <v>0</v>
      </c>
      <c r="AJ70">
        <v>0</v>
      </c>
      <c r="AK70">
        <v>12.891999999999999</v>
      </c>
      <c r="AL70">
        <v>5.9020000000000019</v>
      </c>
      <c r="AM70">
        <v>2.6744634920634915</v>
      </c>
      <c r="AN70">
        <v>0</v>
      </c>
      <c r="AO70">
        <v>7.0942199999999991</v>
      </c>
      <c r="AP70">
        <v>2.928366</v>
      </c>
      <c r="AQ70">
        <v>0</v>
      </c>
      <c r="AR70">
        <v>1.6824959999999998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16.270106400855319</v>
      </c>
      <c r="BB70">
        <f t="shared" si="1"/>
        <v>503.54160475183573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17.510149596461027</v>
      </c>
      <c r="L71">
        <v>20.532810575878305</v>
      </c>
      <c r="M71">
        <v>0</v>
      </c>
      <c r="N71">
        <v>30.000983219716829</v>
      </c>
      <c r="O71">
        <v>50.378850488354622</v>
      </c>
      <c r="P71">
        <v>55.759702725020645</v>
      </c>
      <c r="Q71">
        <v>0</v>
      </c>
      <c r="R71">
        <v>5.6367917108388026</v>
      </c>
      <c r="S71">
        <v>3.4272672645739903</v>
      </c>
      <c r="T71">
        <v>0</v>
      </c>
      <c r="U71">
        <v>197.96378764155409</v>
      </c>
      <c r="V71">
        <v>5.3611510463378176</v>
      </c>
      <c r="W71">
        <v>11.788877236135956</v>
      </c>
      <c r="X71">
        <v>37.472901781919234</v>
      </c>
      <c r="Y71">
        <v>0</v>
      </c>
      <c r="Z71">
        <v>1.6646651999999995</v>
      </c>
      <c r="AA71">
        <v>3.5685374399999996</v>
      </c>
      <c r="AB71">
        <v>3.34519016</v>
      </c>
      <c r="AC71">
        <v>2.4581713599999997</v>
      </c>
      <c r="AD71">
        <v>9.2822125759999992</v>
      </c>
      <c r="AE71">
        <v>8.3712568159999989</v>
      </c>
      <c r="AF71">
        <v>0</v>
      </c>
      <c r="AG71">
        <v>0</v>
      </c>
      <c r="AH71">
        <v>23.765154399999997</v>
      </c>
      <c r="AI71">
        <v>0</v>
      </c>
      <c r="AJ71">
        <v>0</v>
      </c>
      <c r="AK71">
        <v>12.891999999999999</v>
      </c>
      <c r="AL71">
        <v>5.9020000000000019</v>
      </c>
      <c r="AM71">
        <v>2.6744634920634915</v>
      </c>
      <c r="AN71">
        <v>0</v>
      </c>
      <c r="AO71">
        <v>7.0942199999999991</v>
      </c>
      <c r="AP71">
        <v>2.928366</v>
      </c>
      <c r="AQ71">
        <v>0</v>
      </c>
      <c r="AR71">
        <v>1.6824959999999998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16.364539133362957</v>
      </c>
      <c r="BB71">
        <f t="shared" si="1"/>
        <v>506.46419079749177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32.781464816365748</v>
      </c>
      <c r="L72">
        <v>20.532810575878305</v>
      </c>
      <c r="M72">
        <v>0</v>
      </c>
      <c r="N72">
        <v>30.000983219716829</v>
      </c>
      <c r="O72">
        <v>50.378850488354622</v>
      </c>
      <c r="P72">
        <v>55.759702725020645</v>
      </c>
      <c r="Q72">
        <v>0</v>
      </c>
      <c r="R72">
        <v>10.766223708206688</v>
      </c>
      <c r="S72">
        <v>6.6998611700039268</v>
      </c>
      <c r="T72">
        <v>0</v>
      </c>
      <c r="U72">
        <v>197.96378764155409</v>
      </c>
      <c r="V72">
        <v>5.3611510463378176</v>
      </c>
      <c r="W72">
        <v>11.788877236135956</v>
      </c>
      <c r="X72">
        <v>37.472901781919234</v>
      </c>
      <c r="Y72">
        <v>0</v>
      </c>
      <c r="Z72">
        <v>1.6646651999999995</v>
      </c>
      <c r="AA72">
        <v>3.5685374399999996</v>
      </c>
      <c r="AB72">
        <v>3.34519016</v>
      </c>
      <c r="AC72">
        <v>2.4581713599999997</v>
      </c>
      <c r="AD72">
        <v>9.2822125759999992</v>
      </c>
      <c r="AE72">
        <v>8.3712568159999989</v>
      </c>
      <c r="AF72">
        <v>0</v>
      </c>
      <c r="AG72">
        <v>0</v>
      </c>
      <c r="AH72">
        <v>23.765154399999997</v>
      </c>
      <c r="AI72">
        <v>0</v>
      </c>
      <c r="AJ72">
        <v>0</v>
      </c>
      <c r="AK72">
        <v>12.891999999999999</v>
      </c>
      <c r="AL72">
        <v>5.9020000000000019</v>
      </c>
      <c r="AM72">
        <v>2.6744634920634915</v>
      </c>
      <c r="AN72">
        <v>0</v>
      </c>
      <c r="AO72">
        <v>7.0942199999999991</v>
      </c>
      <c r="AP72">
        <v>2.928366</v>
      </c>
      <c r="AQ72">
        <v>0</v>
      </c>
      <c r="AR72">
        <v>1.6824959999999998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17.105514783935785</v>
      </c>
      <c r="BB72">
        <f t="shared" si="1"/>
        <v>529.39655626962156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32.781464816365748</v>
      </c>
      <c r="L73">
        <v>20.532872155420844</v>
      </c>
      <c r="M73">
        <v>0</v>
      </c>
      <c r="N73">
        <v>30.000983219716829</v>
      </c>
      <c r="O73">
        <v>50.378850488354622</v>
      </c>
      <c r="P73">
        <v>55.759702725020645</v>
      </c>
      <c r="Q73">
        <v>0</v>
      </c>
      <c r="R73">
        <v>10.766223708206688</v>
      </c>
      <c r="S73">
        <v>6.6998611700039268</v>
      </c>
      <c r="T73">
        <v>0</v>
      </c>
      <c r="U73">
        <v>197.96378764155409</v>
      </c>
      <c r="V73">
        <v>5.3611510463378176</v>
      </c>
      <c r="W73">
        <v>11.788877236135956</v>
      </c>
      <c r="X73">
        <v>37.472901781919234</v>
      </c>
      <c r="Y73">
        <v>0</v>
      </c>
      <c r="Z73">
        <v>1.64846</v>
      </c>
      <c r="AA73">
        <v>10.695177999999999</v>
      </c>
      <c r="AB73">
        <v>3.34519016</v>
      </c>
      <c r="AC73">
        <v>2.4581713599999997</v>
      </c>
      <c r="AD73">
        <v>9.2822125759999992</v>
      </c>
      <c r="AE73">
        <v>8.3712568159999989</v>
      </c>
      <c r="AF73">
        <v>0</v>
      </c>
      <c r="AG73">
        <v>0</v>
      </c>
      <c r="AH73">
        <v>23.765154399999997</v>
      </c>
      <c r="AI73">
        <v>0</v>
      </c>
      <c r="AJ73">
        <v>0</v>
      </c>
      <c r="AK73">
        <v>12.891999999999999</v>
      </c>
      <c r="AL73">
        <v>5.9020000000000019</v>
      </c>
      <c r="AM73">
        <v>2.6744634920634915</v>
      </c>
      <c r="AN73">
        <v>0</v>
      </c>
      <c r="AO73">
        <v>7.0942199999999991</v>
      </c>
      <c r="AP73">
        <v>2.928366</v>
      </c>
      <c r="AQ73">
        <v>0</v>
      </c>
      <c r="AR73">
        <v>1.6824959999999998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17.328073289375464</v>
      </c>
      <c r="BB73">
        <f t="shared" si="1"/>
        <v>536.28449470372459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32.781464816365748</v>
      </c>
      <c r="L74">
        <v>44.998784782506682</v>
      </c>
      <c r="M74">
        <v>0</v>
      </c>
      <c r="N74">
        <v>30.000983219716829</v>
      </c>
      <c r="O74">
        <v>50.378850488354622</v>
      </c>
      <c r="P74">
        <v>55.759702725020645</v>
      </c>
      <c r="Q74">
        <v>0</v>
      </c>
      <c r="R74">
        <v>10.766223708206688</v>
      </c>
      <c r="S74">
        <v>6.6998611700039268</v>
      </c>
      <c r="T74">
        <v>0</v>
      </c>
      <c r="U74">
        <v>197.96378764155409</v>
      </c>
      <c r="V74">
        <v>5.3611510463378176</v>
      </c>
      <c r="W74">
        <v>11.788877236135956</v>
      </c>
      <c r="X74">
        <v>37.472901781919234</v>
      </c>
      <c r="Y74">
        <v>0</v>
      </c>
      <c r="Z74">
        <v>1.64846</v>
      </c>
      <c r="AA74">
        <v>10.695177999999999</v>
      </c>
      <c r="AB74">
        <v>3.34519016</v>
      </c>
      <c r="AC74">
        <v>2.4581713599999997</v>
      </c>
      <c r="AD74">
        <v>9.2822125759999992</v>
      </c>
      <c r="AE74">
        <v>8.3712568159999989</v>
      </c>
      <c r="AF74">
        <v>0</v>
      </c>
      <c r="AG74">
        <v>0</v>
      </c>
      <c r="AH74">
        <v>23.765154399999997</v>
      </c>
      <c r="AI74">
        <v>0.80835499999999982</v>
      </c>
      <c r="AJ74">
        <v>0</v>
      </c>
      <c r="AK74">
        <v>12.891999999999999</v>
      </c>
      <c r="AL74">
        <v>5.9020000000000019</v>
      </c>
      <c r="AM74">
        <v>2.6744634920634915</v>
      </c>
      <c r="AN74">
        <v>0</v>
      </c>
      <c r="AO74">
        <v>7.0942199999999991</v>
      </c>
      <c r="AP74">
        <v>2.928366</v>
      </c>
      <c r="AQ74">
        <v>0</v>
      </c>
      <c r="AR74">
        <v>1.6824959999999998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18.119157853738816</v>
      </c>
      <c r="BB74">
        <f t="shared" si="1"/>
        <v>560.76767776644704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32.781464816365748</v>
      </c>
      <c r="L75">
        <v>44.998784782506682</v>
      </c>
      <c r="M75">
        <v>0</v>
      </c>
      <c r="N75">
        <v>30.000983219716829</v>
      </c>
      <c r="O75">
        <v>50.378850488354622</v>
      </c>
      <c r="P75">
        <v>55.759702725020645</v>
      </c>
      <c r="Q75">
        <v>0</v>
      </c>
      <c r="R75">
        <v>10.766223708206688</v>
      </c>
      <c r="S75">
        <v>6.6998611700039268</v>
      </c>
      <c r="T75">
        <v>0</v>
      </c>
      <c r="U75">
        <v>209.74737086297554</v>
      </c>
      <c r="V75">
        <v>5.3611510463378176</v>
      </c>
      <c r="W75">
        <v>11.788877236135956</v>
      </c>
      <c r="X75">
        <v>37.472901781919234</v>
      </c>
      <c r="Y75">
        <v>0</v>
      </c>
      <c r="Z75">
        <v>1.6205200000000002</v>
      </c>
      <c r="AA75">
        <v>10.695177999999999</v>
      </c>
      <c r="AB75">
        <v>3.34519016</v>
      </c>
      <c r="AC75">
        <v>2.4581713599999997</v>
      </c>
      <c r="AD75">
        <v>9.2822125759999992</v>
      </c>
      <c r="AE75">
        <v>8.3712568159999989</v>
      </c>
      <c r="AF75">
        <v>0</v>
      </c>
      <c r="AG75">
        <v>0</v>
      </c>
      <c r="AH75">
        <v>23.765154399999997</v>
      </c>
      <c r="AI75">
        <v>0.97002599999999994</v>
      </c>
      <c r="AJ75">
        <v>0</v>
      </c>
      <c r="AK75">
        <v>12.891999999999999</v>
      </c>
      <c r="AL75">
        <v>5.9020000000000019</v>
      </c>
      <c r="AM75">
        <v>2.6744634920634915</v>
      </c>
      <c r="AN75">
        <v>0</v>
      </c>
      <c r="AO75">
        <v>7.0942199999999991</v>
      </c>
      <c r="AP75">
        <v>2.928366</v>
      </c>
      <c r="AQ75">
        <v>0</v>
      </c>
      <c r="AR75">
        <v>13.459967999999998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18.90358372971183</v>
      </c>
      <c r="BB75">
        <f t="shared" si="1"/>
        <v>585.0447613118954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32.781464816365748</v>
      </c>
      <c r="L76">
        <v>44.998784782506682</v>
      </c>
      <c r="M76">
        <v>0</v>
      </c>
      <c r="N76">
        <v>30.000983219716829</v>
      </c>
      <c r="O76">
        <v>50.378850488354622</v>
      </c>
      <c r="P76">
        <v>55.759702725020645</v>
      </c>
      <c r="Q76">
        <v>0</v>
      </c>
      <c r="R76">
        <v>10.766223708206688</v>
      </c>
      <c r="S76">
        <v>6.6998611700039268</v>
      </c>
      <c r="T76">
        <v>0</v>
      </c>
      <c r="U76">
        <v>217.60582242835847</v>
      </c>
      <c r="V76">
        <v>5.3611510463378176</v>
      </c>
      <c r="W76">
        <v>11.788877236135956</v>
      </c>
      <c r="X76">
        <v>37.472901781919234</v>
      </c>
      <c r="Y76">
        <v>0</v>
      </c>
      <c r="Z76">
        <v>0.83819999999999995</v>
      </c>
      <c r="AA76">
        <v>10.695177999999999</v>
      </c>
      <c r="AB76">
        <v>6.6700654000000004</v>
      </c>
      <c r="AC76">
        <v>4.9163427199999994</v>
      </c>
      <c r="AD76">
        <v>9.2822125759999992</v>
      </c>
      <c r="AE76">
        <v>8.3712568159999989</v>
      </c>
      <c r="AF76">
        <v>0</v>
      </c>
      <c r="AG76">
        <v>0</v>
      </c>
      <c r="AH76">
        <v>29.706443</v>
      </c>
      <c r="AI76">
        <v>2.9100779999999999</v>
      </c>
      <c r="AJ76">
        <v>0</v>
      </c>
      <c r="AK76">
        <v>12.891999999999999</v>
      </c>
      <c r="AL76">
        <v>5.9020000000000019</v>
      </c>
      <c r="AM76">
        <v>3.9974765714285718</v>
      </c>
      <c r="AN76">
        <v>0</v>
      </c>
      <c r="AO76">
        <v>7.0942199999999991</v>
      </c>
      <c r="AP76">
        <v>2.928366</v>
      </c>
      <c r="AQ76">
        <v>0</v>
      </c>
      <c r="AR76">
        <v>13.459967999999998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19.594171595133179</v>
      </c>
      <c r="BB76">
        <f t="shared" si="1"/>
        <v>606.41770529122209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32.781464816365748</v>
      </c>
      <c r="L77">
        <v>44.998784782506682</v>
      </c>
      <c r="M77">
        <v>0</v>
      </c>
      <c r="N77">
        <v>30.000983219716829</v>
      </c>
      <c r="O77">
        <v>50.378850488354622</v>
      </c>
      <c r="P77">
        <v>55.759702725020645</v>
      </c>
      <c r="Q77">
        <v>0</v>
      </c>
      <c r="R77">
        <v>10.766223708206688</v>
      </c>
      <c r="S77">
        <v>6.6998611700039268</v>
      </c>
      <c r="T77">
        <v>0</v>
      </c>
      <c r="U77">
        <v>221.52686037809519</v>
      </c>
      <c r="V77">
        <v>5.3611510463378176</v>
      </c>
      <c r="W77">
        <v>11.788877236135956</v>
      </c>
      <c r="X77">
        <v>37.472901781919234</v>
      </c>
      <c r="Y77">
        <v>0</v>
      </c>
      <c r="Z77">
        <v>0.83819999999999995</v>
      </c>
      <c r="AA77">
        <v>10.695177999999999</v>
      </c>
      <c r="AB77">
        <v>10.035570479999999</v>
      </c>
      <c r="AC77">
        <v>7.3745140799999991</v>
      </c>
      <c r="AD77">
        <v>9.2822125759999992</v>
      </c>
      <c r="AE77">
        <v>8.3712568159999989</v>
      </c>
      <c r="AF77">
        <v>0</v>
      </c>
      <c r="AG77">
        <v>0</v>
      </c>
      <c r="AH77">
        <v>35.647731600000007</v>
      </c>
      <c r="AI77">
        <v>12.416332799999999</v>
      </c>
      <c r="AJ77">
        <v>0</v>
      </c>
      <c r="AK77">
        <v>12.891999999999999</v>
      </c>
      <c r="AL77">
        <v>5.9020000000000019</v>
      </c>
      <c r="AM77">
        <v>3.9974765714285718</v>
      </c>
      <c r="AN77">
        <v>0</v>
      </c>
      <c r="AO77">
        <v>7.0942199999999991</v>
      </c>
      <c r="AP77">
        <v>2.928366</v>
      </c>
      <c r="AQ77">
        <v>0</v>
      </c>
      <c r="AR77">
        <v>1.121664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19.996500584106862</v>
      </c>
      <c r="BB77">
        <f t="shared" si="1"/>
        <v>618.86933009198515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32.781464816365748</v>
      </c>
      <c r="L78">
        <v>44.998784782506682</v>
      </c>
      <c r="M78">
        <v>0</v>
      </c>
      <c r="N78">
        <v>30.000983219716829</v>
      </c>
      <c r="O78">
        <v>50.378850488354622</v>
      </c>
      <c r="P78">
        <v>55.759702725020645</v>
      </c>
      <c r="Q78">
        <v>0</v>
      </c>
      <c r="R78">
        <v>10.766223708206688</v>
      </c>
      <c r="S78">
        <v>6.6998611700039268</v>
      </c>
      <c r="T78">
        <v>0</v>
      </c>
      <c r="U78">
        <v>225.45608594174635</v>
      </c>
      <c r="V78">
        <v>5.3611510463378176</v>
      </c>
      <c r="W78">
        <v>11.788877236135956</v>
      </c>
      <c r="X78">
        <v>37.472901781919234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35.647731600000007</v>
      </c>
      <c r="AI78">
        <v>12.416332799999999</v>
      </c>
      <c r="AJ78">
        <v>0</v>
      </c>
      <c r="AK78">
        <v>12.891999999999999</v>
      </c>
      <c r="AL78">
        <v>11.804000000000004</v>
      </c>
      <c r="AM78">
        <v>3.9974765714285718</v>
      </c>
      <c r="AN78">
        <v>0</v>
      </c>
      <c r="AO78">
        <v>7.0942199999999991</v>
      </c>
      <c r="AP78">
        <v>2.928366</v>
      </c>
      <c r="AQ78">
        <v>0</v>
      </c>
      <c r="AR78">
        <v>1.121664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20.565631537387539</v>
      </c>
      <c r="BB78">
        <f t="shared" si="1"/>
        <v>636.48328303035566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32.781464816365748</v>
      </c>
      <c r="L79">
        <v>44.998784782506682</v>
      </c>
      <c r="M79">
        <v>0</v>
      </c>
      <c r="N79">
        <v>30.000983219716829</v>
      </c>
      <c r="O79">
        <v>50.378850488354622</v>
      </c>
      <c r="P79">
        <v>56.869175062972303</v>
      </c>
      <c r="Q79">
        <v>0</v>
      </c>
      <c r="R79">
        <v>10.766223708206688</v>
      </c>
      <c r="S79">
        <v>6.6998611700039268</v>
      </c>
      <c r="T79">
        <v>0</v>
      </c>
      <c r="U79">
        <v>229.38531158668803</v>
      </c>
      <c r="V79">
        <v>5.3611510463378176</v>
      </c>
      <c r="W79">
        <v>11.788877236135956</v>
      </c>
      <c r="X79">
        <v>37.472901781919234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35.647731600000007</v>
      </c>
      <c r="AI79">
        <v>12.416332799999999</v>
      </c>
      <c r="AJ79">
        <v>0</v>
      </c>
      <c r="AK79">
        <v>12.891999999999999</v>
      </c>
      <c r="AL79">
        <v>19.181500000000003</v>
      </c>
      <c r="AM79">
        <v>3.9974765714285718</v>
      </c>
      <c r="AN79">
        <v>0</v>
      </c>
      <c r="AO79">
        <v>7.0942199999999991</v>
      </c>
      <c r="AP79">
        <v>2.928366</v>
      </c>
      <c r="AQ79">
        <v>0</v>
      </c>
      <c r="AR79">
        <v>1.121664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20.95425818511373</v>
      </c>
      <c r="BB79">
        <f t="shared" si="1"/>
        <v>648.51085436552273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32.781464816365748</v>
      </c>
      <c r="L80">
        <v>44.998784782506682</v>
      </c>
      <c r="M80">
        <v>0</v>
      </c>
      <c r="N80">
        <v>30.000983219716829</v>
      </c>
      <c r="O80">
        <v>50.378850488354622</v>
      </c>
      <c r="P80">
        <v>58.723562717770037</v>
      </c>
      <c r="Q80">
        <v>0</v>
      </c>
      <c r="R80">
        <v>10.766223708206688</v>
      </c>
      <c r="S80">
        <v>6.6998611700039268</v>
      </c>
      <c r="T80">
        <v>0</v>
      </c>
      <c r="U80">
        <v>233.30635021162223</v>
      </c>
      <c r="V80">
        <v>5.3611510463378176</v>
      </c>
      <c r="W80">
        <v>11.788877236135956</v>
      </c>
      <c r="X80">
        <v>37.472901781919234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35.647731600000007</v>
      </c>
      <c r="AI80">
        <v>12.416332799999999</v>
      </c>
      <c r="AJ80">
        <v>0</v>
      </c>
      <c r="AK80">
        <v>12.891999999999999</v>
      </c>
      <c r="AL80">
        <v>19.181500000000003</v>
      </c>
      <c r="AM80">
        <v>3.9974765714285718</v>
      </c>
      <c r="AN80">
        <v>0</v>
      </c>
      <c r="AO80">
        <v>7.0942199999999991</v>
      </c>
      <c r="AP80">
        <v>2.928366</v>
      </c>
      <c r="AQ80">
        <v>0</v>
      </c>
      <c r="AR80">
        <v>1.121664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21.13502867853903</v>
      </c>
      <c r="BB80">
        <f t="shared" si="1"/>
        <v>654.10551015182944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32.781464816365748</v>
      </c>
      <c r="L81">
        <v>44.998784782506682</v>
      </c>
      <c r="M81">
        <v>0</v>
      </c>
      <c r="N81">
        <v>30.000983219716829</v>
      </c>
      <c r="O81">
        <v>50.378850488354622</v>
      </c>
      <c r="P81">
        <v>58.723562717770037</v>
      </c>
      <c r="Q81">
        <v>0</v>
      </c>
      <c r="R81">
        <v>10.766223708206688</v>
      </c>
      <c r="S81">
        <v>6.6998611700039268</v>
      </c>
      <c r="T81">
        <v>0</v>
      </c>
      <c r="U81">
        <v>239.59599416348266</v>
      </c>
      <c r="V81">
        <v>5.2681034482758617</v>
      </c>
      <c r="W81">
        <v>11.788877236135956</v>
      </c>
      <c r="X81">
        <v>37.472901781919234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35.647731600000007</v>
      </c>
      <c r="AI81">
        <v>12.416332799999999</v>
      </c>
      <c r="AJ81">
        <v>0</v>
      </c>
      <c r="AK81">
        <v>12.891999999999999</v>
      </c>
      <c r="AL81">
        <v>19.181500000000003</v>
      </c>
      <c r="AM81">
        <v>3.9974765714285718</v>
      </c>
      <c r="AN81">
        <v>0</v>
      </c>
      <c r="AO81">
        <v>7.0942199999999991</v>
      </c>
      <c r="AP81">
        <v>2.928366</v>
      </c>
      <c r="AQ81">
        <v>0</v>
      </c>
      <c r="AR81">
        <v>2.243328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21.364090253838619</v>
      </c>
      <c r="BB81">
        <f t="shared" si="1"/>
        <v>661.19470893032826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32.781464816365748</v>
      </c>
      <c r="L82">
        <v>44.998784782506682</v>
      </c>
      <c r="M82">
        <v>0</v>
      </c>
      <c r="N82">
        <v>30.000983219716829</v>
      </c>
      <c r="O82">
        <v>50.378850488354622</v>
      </c>
      <c r="P82">
        <v>58.723562717770037</v>
      </c>
      <c r="Q82">
        <v>0</v>
      </c>
      <c r="R82">
        <v>10.7639320089955</v>
      </c>
      <c r="S82">
        <v>6.6998611700039268</v>
      </c>
      <c r="T82">
        <v>0</v>
      </c>
      <c r="U82">
        <v>239.59599416348266</v>
      </c>
      <c r="V82">
        <v>5.2681034482758617</v>
      </c>
      <c r="W82">
        <v>11.788877236135956</v>
      </c>
      <c r="X82">
        <v>37.472901781919234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35.647731600000007</v>
      </c>
      <c r="AI82">
        <v>12.416332799999999</v>
      </c>
      <c r="AJ82">
        <v>0</v>
      </c>
      <c r="AK82">
        <v>12.891999999999999</v>
      </c>
      <c r="AL82">
        <v>8.8530000000000015</v>
      </c>
      <c r="AM82">
        <v>3.9974765714285718</v>
      </c>
      <c r="AN82">
        <v>0</v>
      </c>
      <c r="AO82">
        <v>7.0942199999999991</v>
      </c>
      <c r="AP82">
        <v>2.928366</v>
      </c>
      <c r="AQ82">
        <v>0</v>
      </c>
      <c r="AR82">
        <v>2.243328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21.040736348172217</v>
      </c>
      <c r="BB82">
        <f t="shared" si="1"/>
        <v>651.18727113678347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32.781464816365748</v>
      </c>
      <c r="L83">
        <v>44.997962565537478</v>
      </c>
      <c r="M83">
        <v>0</v>
      </c>
      <c r="N83">
        <v>30.000983219716829</v>
      </c>
      <c r="O83">
        <v>50.378850488354622</v>
      </c>
      <c r="P83">
        <v>58.723562717770037</v>
      </c>
      <c r="Q83">
        <v>0</v>
      </c>
      <c r="R83">
        <v>10.7639320089955</v>
      </c>
      <c r="S83">
        <v>6.6998611700039268</v>
      </c>
      <c r="T83">
        <v>0</v>
      </c>
      <c r="U83">
        <v>239.59599416348266</v>
      </c>
      <c r="V83">
        <v>5.2681034482758617</v>
      </c>
      <c r="W83">
        <v>11.788877236135956</v>
      </c>
      <c r="X83">
        <v>37.472901781919234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35.647731600000007</v>
      </c>
      <c r="AI83">
        <v>1.6167099999999996</v>
      </c>
      <c r="AJ83">
        <v>0</v>
      </c>
      <c r="AK83">
        <v>12.891999999999999</v>
      </c>
      <c r="AL83">
        <v>5.9020000000000019</v>
      </c>
      <c r="AM83">
        <v>3.9974765714285718</v>
      </c>
      <c r="AN83">
        <v>0</v>
      </c>
      <c r="AO83">
        <v>7.0942199999999991</v>
      </c>
      <c r="AP83">
        <v>2.928366</v>
      </c>
      <c r="AQ83">
        <v>0</v>
      </c>
      <c r="AR83">
        <v>13.459967999999998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20.961396813645525</v>
      </c>
      <c r="BB83">
        <f t="shared" si="1"/>
        <v>648.73180565434109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32.781464816365748</v>
      </c>
      <c r="L84">
        <v>44.997962565537478</v>
      </c>
      <c r="M84">
        <v>0</v>
      </c>
      <c r="N84">
        <v>30.000983219716829</v>
      </c>
      <c r="O84">
        <v>50.378850488354622</v>
      </c>
      <c r="P84">
        <v>58.723562717770037</v>
      </c>
      <c r="Q84">
        <v>0</v>
      </c>
      <c r="R84">
        <v>10.7639320089955</v>
      </c>
      <c r="S84">
        <v>6.6998611700039268</v>
      </c>
      <c r="T84">
        <v>0</v>
      </c>
      <c r="U84">
        <v>239.59599416348266</v>
      </c>
      <c r="V84">
        <v>5.2681034482758617</v>
      </c>
      <c r="W84">
        <v>11.788877236135956</v>
      </c>
      <c r="X84">
        <v>37.472901781919234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35.647731600000007</v>
      </c>
      <c r="AI84">
        <v>0.32334200000000002</v>
      </c>
      <c r="AJ84">
        <v>0</v>
      </c>
      <c r="AK84">
        <v>12.891999999999999</v>
      </c>
      <c r="AL84">
        <v>5.9020000000000019</v>
      </c>
      <c r="AM84">
        <v>3.9974765714285718</v>
      </c>
      <c r="AN84">
        <v>0</v>
      </c>
      <c r="AO84">
        <v>7.0942199999999991</v>
      </c>
      <c r="AP84">
        <v>2.928366</v>
      </c>
      <c r="AQ84">
        <v>0</v>
      </c>
      <c r="AR84">
        <v>13.459967999999998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20.920914547645527</v>
      </c>
      <c r="BB84">
        <f t="shared" si="1"/>
        <v>647.47891992034101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32.781464816365748</v>
      </c>
      <c r="L85">
        <v>44.998414956309695</v>
      </c>
      <c r="M85">
        <v>0</v>
      </c>
      <c r="N85">
        <v>30.000983219716829</v>
      </c>
      <c r="O85">
        <v>50.378850488354622</v>
      </c>
      <c r="P85">
        <v>58.723562717770037</v>
      </c>
      <c r="Q85">
        <v>0</v>
      </c>
      <c r="R85">
        <v>5.4577317073170741</v>
      </c>
      <c r="S85">
        <v>3.4272672645739903</v>
      </c>
      <c r="T85">
        <v>0</v>
      </c>
      <c r="U85">
        <v>239.59599416348266</v>
      </c>
      <c r="V85">
        <v>5.2681034482758617</v>
      </c>
      <c r="W85">
        <v>11.788877236135956</v>
      </c>
      <c r="X85">
        <v>37.472901781919234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35.647731600000007</v>
      </c>
      <c r="AI85">
        <v>0</v>
      </c>
      <c r="AJ85">
        <v>0</v>
      </c>
      <c r="AK85">
        <v>12.891999999999999</v>
      </c>
      <c r="AL85">
        <v>5.9020000000000019</v>
      </c>
      <c r="AM85">
        <v>3.9974765714285718</v>
      </c>
      <c r="AN85">
        <v>0</v>
      </c>
      <c r="AO85">
        <v>7.0942199999999991</v>
      </c>
      <c r="AP85">
        <v>2.928366</v>
      </c>
      <c r="AQ85">
        <v>0</v>
      </c>
      <c r="AR85">
        <v>1.121664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20.256103003190354</v>
      </c>
      <c r="BB85">
        <f t="shared" si="1"/>
        <v>626.90374364846002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32.781464816365748</v>
      </c>
      <c r="L86">
        <v>21.172826821207362</v>
      </c>
      <c r="M86">
        <v>0</v>
      </c>
      <c r="N86">
        <v>30.000983219716829</v>
      </c>
      <c r="O86">
        <v>50.378850488354622</v>
      </c>
      <c r="P86">
        <v>58.723562717770037</v>
      </c>
      <c r="Q86">
        <v>0</v>
      </c>
      <c r="R86">
        <v>5.4577317073170741</v>
      </c>
      <c r="S86">
        <v>3.4279674796747965</v>
      </c>
      <c r="T86">
        <v>0</v>
      </c>
      <c r="U86">
        <v>239.59599416348266</v>
      </c>
      <c r="V86">
        <v>5.2681034482758617</v>
      </c>
      <c r="W86">
        <v>11.788877236135956</v>
      </c>
      <c r="X86">
        <v>37.472901781919234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35.647731600000007</v>
      </c>
      <c r="AI86">
        <v>0</v>
      </c>
      <c r="AJ86">
        <v>0</v>
      </c>
      <c r="AK86">
        <v>12.891999999999999</v>
      </c>
      <c r="AL86">
        <v>5.9020000000000019</v>
      </c>
      <c r="AM86">
        <v>3.9974765714285718</v>
      </c>
      <c r="AN86">
        <v>0</v>
      </c>
      <c r="AO86">
        <v>7.0942199999999991</v>
      </c>
      <c r="AP86">
        <v>2.928366</v>
      </c>
      <c r="AQ86">
        <v>0</v>
      </c>
      <c r="AR86">
        <v>1.121664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19.510383927078855</v>
      </c>
      <c r="BB86">
        <f t="shared" si="1"/>
        <v>603.82457480457015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17.746356893070178</v>
      </c>
      <c r="L87">
        <v>21.285887689649169</v>
      </c>
      <c r="M87">
        <v>0</v>
      </c>
      <c r="N87">
        <v>30.000983219716829</v>
      </c>
      <c r="O87">
        <v>50.378850488354622</v>
      </c>
      <c r="P87">
        <v>58.723562717770037</v>
      </c>
      <c r="Q87">
        <v>0</v>
      </c>
      <c r="R87">
        <v>5.6379107034611788</v>
      </c>
      <c r="S87">
        <v>3.5434701370106763</v>
      </c>
      <c r="T87">
        <v>0</v>
      </c>
      <c r="U87">
        <v>239.59599416348266</v>
      </c>
      <c r="V87">
        <v>5.2653999999999996</v>
      </c>
      <c r="W87">
        <v>11.788877236135956</v>
      </c>
      <c r="X87">
        <v>37.472901781919234</v>
      </c>
      <c r="Y87">
        <v>0</v>
      </c>
      <c r="Z87">
        <v>4.9939955999999999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12.556885223999997</v>
      </c>
      <c r="AF87">
        <v>0</v>
      </c>
      <c r="AG87">
        <v>0</v>
      </c>
      <c r="AH87">
        <v>35.647731600000007</v>
      </c>
      <c r="AI87">
        <v>0</v>
      </c>
      <c r="AJ87">
        <v>0</v>
      </c>
      <c r="AK87">
        <v>12.891999999999999</v>
      </c>
      <c r="AL87">
        <v>5.9020000000000019</v>
      </c>
      <c r="AM87">
        <v>3.9974765714285718</v>
      </c>
      <c r="AN87">
        <v>0</v>
      </c>
      <c r="AO87">
        <v>7.0942199999999991</v>
      </c>
      <c r="AP87">
        <v>2.928366</v>
      </c>
      <c r="AQ87">
        <v>0</v>
      </c>
      <c r="AR87">
        <v>1.121664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19.052494122526632</v>
      </c>
      <c r="BB87">
        <f t="shared" si="1"/>
        <v>589.65339575947257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17.746356893070178</v>
      </c>
      <c r="L88">
        <v>21.285887689649169</v>
      </c>
      <c r="M88">
        <v>0</v>
      </c>
      <c r="N88">
        <v>30.000983219716829</v>
      </c>
      <c r="O88">
        <v>50.378850488354622</v>
      </c>
      <c r="P88">
        <v>58.723562717770037</v>
      </c>
      <c r="Q88">
        <v>0</v>
      </c>
      <c r="R88">
        <v>5.6379107034611788</v>
      </c>
      <c r="S88">
        <v>3.5438800543735218</v>
      </c>
      <c r="T88">
        <v>0</v>
      </c>
      <c r="U88">
        <v>239.59599416348266</v>
      </c>
      <c r="V88">
        <v>5.2653999999999996</v>
      </c>
      <c r="W88">
        <v>11.788877236135956</v>
      </c>
      <c r="X88">
        <v>37.472901781919234</v>
      </c>
      <c r="Y88">
        <v>0</v>
      </c>
      <c r="Z88">
        <v>3.3527999999999998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12.556885223999997</v>
      </c>
      <c r="AF88">
        <v>0</v>
      </c>
      <c r="AG88">
        <v>0</v>
      </c>
      <c r="AH88">
        <v>35.647731600000007</v>
      </c>
      <c r="AI88">
        <v>0</v>
      </c>
      <c r="AJ88">
        <v>0</v>
      </c>
      <c r="AK88">
        <v>12.891999999999999</v>
      </c>
      <c r="AL88">
        <v>5.9020000000000019</v>
      </c>
      <c r="AM88">
        <v>3.9974765714285718</v>
      </c>
      <c r="AN88">
        <v>0</v>
      </c>
      <c r="AO88">
        <v>7.0942199999999991</v>
      </c>
      <c r="AP88">
        <v>2.928366</v>
      </c>
      <c r="AQ88">
        <v>0</v>
      </c>
      <c r="AR88">
        <v>1.121664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19.001137805990922</v>
      </c>
      <c r="BB88">
        <f t="shared" si="1"/>
        <v>588.06396639337117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17.746356893070178</v>
      </c>
      <c r="L89">
        <v>21.285887689649169</v>
      </c>
      <c r="M89">
        <v>0</v>
      </c>
      <c r="N89">
        <v>30.000983219716829</v>
      </c>
      <c r="O89">
        <v>50.378850488354622</v>
      </c>
      <c r="P89">
        <v>58.723562717770037</v>
      </c>
      <c r="Q89">
        <v>0</v>
      </c>
      <c r="R89">
        <v>5.4611323118477602</v>
      </c>
      <c r="S89">
        <v>3.540473778169015</v>
      </c>
      <c r="T89">
        <v>0</v>
      </c>
      <c r="U89">
        <v>239.59599416348266</v>
      </c>
      <c r="V89">
        <v>0</v>
      </c>
      <c r="W89">
        <v>11.788877236135956</v>
      </c>
      <c r="X89">
        <v>37.472901781919234</v>
      </c>
      <c r="Y89">
        <v>0</v>
      </c>
      <c r="Z89">
        <v>3.3527999999999998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12.556885223999997</v>
      </c>
      <c r="AF89">
        <v>0</v>
      </c>
      <c r="AG89">
        <v>0</v>
      </c>
      <c r="AH89">
        <v>35.647731600000007</v>
      </c>
      <c r="AI89">
        <v>0</v>
      </c>
      <c r="AJ89">
        <v>0</v>
      </c>
      <c r="AK89">
        <v>12.891999999999999</v>
      </c>
      <c r="AL89">
        <v>5.9020000000000019</v>
      </c>
      <c r="AM89">
        <v>3.9974765714285718</v>
      </c>
      <c r="AN89">
        <v>0</v>
      </c>
      <c r="AO89">
        <v>7.2435720000000003</v>
      </c>
      <c r="AP89">
        <v>2.928366</v>
      </c>
      <c r="AQ89">
        <v>0</v>
      </c>
      <c r="AR89">
        <v>1.121664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18.835365375081434</v>
      </c>
      <c r="BB89">
        <f t="shared" si="1"/>
        <v>582.93350615646261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17.746356893070178</v>
      </c>
      <c r="L90">
        <v>21.285887689649169</v>
      </c>
      <c r="M90">
        <v>0</v>
      </c>
      <c r="N90">
        <v>30.000983219716829</v>
      </c>
      <c r="O90">
        <v>50.378850488354622</v>
      </c>
      <c r="P90">
        <v>58.723562717770037</v>
      </c>
      <c r="Q90">
        <v>0</v>
      </c>
      <c r="R90">
        <v>5.4611323118477602</v>
      </c>
      <c r="S90">
        <v>3.540473778169015</v>
      </c>
      <c r="T90">
        <v>0</v>
      </c>
      <c r="U90">
        <v>239.59599416348266</v>
      </c>
      <c r="V90">
        <v>0</v>
      </c>
      <c r="W90">
        <v>11.788877236135956</v>
      </c>
      <c r="X90">
        <v>37.472901781919234</v>
      </c>
      <c r="Y90">
        <v>0</v>
      </c>
      <c r="Z90">
        <v>1.6646651999999995</v>
      </c>
      <c r="AA90">
        <v>10.474451999999998</v>
      </c>
      <c r="AB90">
        <v>6.6700654000000004</v>
      </c>
      <c r="AC90">
        <v>4.9163427199999994</v>
      </c>
      <c r="AD90">
        <v>9.2822125759999992</v>
      </c>
      <c r="AE90">
        <v>12.556885223999997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12.891999999999999</v>
      </c>
      <c r="AL90">
        <v>5.9020000000000019</v>
      </c>
      <c r="AM90">
        <v>2.6812342857142855</v>
      </c>
      <c r="AN90">
        <v>0</v>
      </c>
      <c r="AO90">
        <v>7.2435720000000003</v>
      </c>
      <c r="AP90">
        <v>2.928366</v>
      </c>
      <c r="AQ90">
        <v>0</v>
      </c>
      <c r="AR90">
        <v>1.121664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18.365849492890945</v>
      </c>
      <c r="BB90">
        <f t="shared" si="1"/>
        <v>568.40251959293892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17.746356893070178</v>
      </c>
      <c r="L91">
        <v>21.285887689649169</v>
      </c>
      <c r="M91">
        <v>0</v>
      </c>
      <c r="N91">
        <v>30.000983219716829</v>
      </c>
      <c r="O91">
        <v>50.378850488354622</v>
      </c>
      <c r="P91">
        <v>58.723562717770037</v>
      </c>
      <c r="Q91">
        <v>0</v>
      </c>
      <c r="R91">
        <v>3.8440167704918036</v>
      </c>
      <c r="S91">
        <v>3.5424362738853503</v>
      </c>
      <c r="T91">
        <v>0</v>
      </c>
      <c r="U91">
        <v>239.59599416348266</v>
      </c>
      <c r="V91">
        <v>0</v>
      </c>
      <c r="W91">
        <v>4.542258885941644</v>
      </c>
      <c r="X91">
        <v>16.367172493782071</v>
      </c>
      <c r="Y91">
        <v>0</v>
      </c>
      <c r="Z91">
        <v>1.6646651999999995</v>
      </c>
      <c r="AA91">
        <v>10.474451999999998</v>
      </c>
      <c r="AB91">
        <v>6.6700654000000004</v>
      </c>
      <c r="AC91">
        <v>4.9163427199999994</v>
      </c>
      <c r="AD91">
        <v>9.2822125759999992</v>
      </c>
      <c r="AE91">
        <v>12.556885223999997</v>
      </c>
      <c r="AF91">
        <v>0</v>
      </c>
      <c r="AG91">
        <v>0</v>
      </c>
      <c r="AH91">
        <v>29.706443</v>
      </c>
      <c r="AI91">
        <v>0</v>
      </c>
      <c r="AJ91">
        <v>0</v>
      </c>
      <c r="AK91">
        <v>12.891999999999999</v>
      </c>
      <c r="AL91">
        <v>5.9020000000000019</v>
      </c>
      <c r="AM91">
        <v>1.3406171428571423</v>
      </c>
      <c r="AN91">
        <v>0</v>
      </c>
      <c r="AO91">
        <v>7.2435720000000003</v>
      </c>
      <c r="AP91">
        <v>2.928366</v>
      </c>
      <c r="AQ91">
        <v>0</v>
      </c>
      <c r="AR91">
        <v>1.121664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17.385905385417814</v>
      </c>
      <c r="BB91">
        <f t="shared" si="1"/>
        <v>538.07434587358375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17.746356893070178</v>
      </c>
      <c r="L92">
        <v>21.285887689649169</v>
      </c>
      <c r="M92">
        <v>0</v>
      </c>
      <c r="N92">
        <v>30.000983219716829</v>
      </c>
      <c r="O92">
        <v>50.378850488354622</v>
      </c>
      <c r="P92">
        <v>58.723562717770037</v>
      </c>
      <c r="Q92">
        <v>0</v>
      </c>
      <c r="R92">
        <v>3.8440167704918036</v>
      </c>
      <c r="S92">
        <v>3.5424362738853503</v>
      </c>
      <c r="T92">
        <v>0</v>
      </c>
      <c r="U92">
        <v>239.59599416348266</v>
      </c>
      <c r="V92">
        <v>0</v>
      </c>
      <c r="W92">
        <v>4.542258885941644</v>
      </c>
      <c r="X92">
        <v>16.367172493782071</v>
      </c>
      <c r="Y92">
        <v>0</v>
      </c>
      <c r="Z92">
        <v>1.6646651999999995</v>
      </c>
      <c r="AA92">
        <v>10.474451999999998</v>
      </c>
      <c r="AB92">
        <v>6.6700654000000004</v>
      </c>
      <c r="AC92">
        <v>4.9163427199999994</v>
      </c>
      <c r="AD92">
        <v>9.2822125759999992</v>
      </c>
      <c r="AE92">
        <v>12.556885223999997</v>
      </c>
      <c r="AF92">
        <v>0</v>
      </c>
      <c r="AG92">
        <v>0</v>
      </c>
      <c r="AH92">
        <v>29.706443</v>
      </c>
      <c r="AI92">
        <v>0</v>
      </c>
      <c r="AJ92">
        <v>0</v>
      </c>
      <c r="AK92">
        <v>12.891999999999999</v>
      </c>
      <c r="AL92">
        <v>5.9020000000000019</v>
      </c>
      <c r="AM92">
        <v>0</v>
      </c>
      <c r="AN92">
        <v>0</v>
      </c>
      <c r="AO92">
        <v>7.2435720000000003</v>
      </c>
      <c r="AP92">
        <v>2.928366</v>
      </c>
      <c r="AQ92">
        <v>0</v>
      </c>
      <c r="AR92">
        <v>13.459967999999998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17.730132954592417</v>
      </c>
      <c r="BB92">
        <f t="shared" si="1"/>
        <v>548.72780516155206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17.746356893070178</v>
      </c>
      <c r="L93">
        <v>21.285887689649169</v>
      </c>
      <c r="M93">
        <v>0</v>
      </c>
      <c r="N93">
        <v>30.000983219716829</v>
      </c>
      <c r="O93">
        <v>50.378850488354622</v>
      </c>
      <c r="P93">
        <v>62.06759930773034</v>
      </c>
      <c r="Q93">
        <v>0</v>
      </c>
      <c r="R93">
        <v>4.1800522288401263</v>
      </c>
      <c r="S93">
        <v>3.5407017966101697</v>
      </c>
      <c r="T93">
        <v>0</v>
      </c>
      <c r="U93">
        <v>239.59599416348266</v>
      </c>
      <c r="V93">
        <v>0</v>
      </c>
      <c r="W93">
        <v>4.542258885941644</v>
      </c>
      <c r="X93">
        <v>16.367172493782071</v>
      </c>
      <c r="Y93">
        <v>0</v>
      </c>
      <c r="Z93">
        <v>1.6646651999999995</v>
      </c>
      <c r="AA93">
        <v>10.474451999999998</v>
      </c>
      <c r="AB93">
        <v>6.6700654000000004</v>
      </c>
      <c r="AC93">
        <v>4.9163427199999994</v>
      </c>
      <c r="AD93">
        <v>9.2822125759999992</v>
      </c>
      <c r="AE93">
        <v>12.556885223999997</v>
      </c>
      <c r="AF93">
        <v>0</v>
      </c>
      <c r="AG93">
        <v>0</v>
      </c>
      <c r="AH93">
        <v>28.816452399999999</v>
      </c>
      <c r="AI93">
        <v>0</v>
      </c>
      <c r="AJ93">
        <v>0</v>
      </c>
      <c r="AK93">
        <v>12.891999999999999</v>
      </c>
      <c r="AL93">
        <v>5.9020000000000019</v>
      </c>
      <c r="AM93">
        <v>0</v>
      </c>
      <c r="AN93">
        <v>0</v>
      </c>
      <c r="AO93">
        <v>7.3182479999999996</v>
      </c>
      <c r="AP93">
        <v>2.928366</v>
      </c>
      <c r="AQ93">
        <v>0</v>
      </c>
      <c r="AR93">
        <v>13.459967999999998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17.819745806925329</v>
      </c>
      <c r="BB93">
        <f t="shared" si="1"/>
        <v>551.50121528025261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17.746356893070178</v>
      </c>
      <c r="L94">
        <v>21.285887689649169</v>
      </c>
      <c r="M94">
        <v>0</v>
      </c>
      <c r="N94">
        <v>30.000983219716829</v>
      </c>
      <c r="O94">
        <v>50.378850488354622</v>
      </c>
      <c r="P94">
        <v>62.06759930773034</v>
      </c>
      <c r="Q94">
        <v>0</v>
      </c>
      <c r="R94">
        <v>4.1800522288401263</v>
      </c>
      <c r="S94">
        <v>3.5407017966101697</v>
      </c>
      <c r="T94">
        <v>0</v>
      </c>
      <c r="U94">
        <v>239.59599416348266</v>
      </c>
      <c r="V94">
        <v>0</v>
      </c>
      <c r="W94">
        <v>4.542258885941644</v>
      </c>
      <c r="X94">
        <v>16.367172493782071</v>
      </c>
      <c r="Y94">
        <v>0</v>
      </c>
      <c r="Z94">
        <v>1.6646651999999995</v>
      </c>
      <c r="AA94">
        <v>10.474451999999998</v>
      </c>
      <c r="AB94">
        <v>6.6700654000000004</v>
      </c>
      <c r="AC94">
        <v>4.9163427199999994</v>
      </c>
      <c r="AD94">
        <v>9.2822125759999992</v>
      </c>
      <c r="AE94">
        <v>12.220574999999998</v>
      </c>
      <c r="AF94">
        <v>0</v>
      </c>
      <c r="AG94">
        <v>0</v>
      </c>
      <c r="AH94">
        <v>27.180793999999995</v>
      </c>
      <c r="AI94">
        <v>0</v>
      </c>
      <c r="AJ94">
        <v>0</v>
      </c>
      <c r="AK94">
        <v>12.891999999999999</v>
      </c>
      <c r="AL94">
        <v>5.9020000000000019</v>
      </c>
      <c r="AM94">
        <v>0</v>
      </c>
      <c r="AN94">
        <v>0</v>
      </c>
      <c r="AO94">
        <v>7.3182479999999996</v>
      </c>
      <c r="AP94">
        <v>2.928366</v>
      </c>
      <c r="AQ94">
        <v>0</v>
      </c>
      <c r="AR94">
        <v>1.121664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17.371834078925332</v>
      </c>
      <c r="BB94">
        <f t="shared" si="1"/>
        <v>537.63885438425268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17.746356893070178</v>
      </c>
      <c r="L95">
        <v>21.285887689649169</v>
      </c>
      <c r="M95">
        <v>0</v>
      </c>
      <c r="N95">
        <v>30.000983219716829</v>
      </c>
      <c r="O95">
        <v>50.378850488354622</v>
      </c>
      <c r="P95">
        <v>62.06759930773034</v>
      </c>
      <c r="Q95">
        <v>0</v>
      </c>
      <c r="R95">
        <v>4.1800522288401263</v>
      </c>
      <c r="S95">
        <v>3.5407017966101697</v>
      </c>
      <c r="T95">
        <v>0</v>
      </c>
      <c r="U95">
        <v>239.59599416348266</v>
      </c>
      <c r="V95">
        <v>0</v>
      </c>
      <c r="W95">
        <v>4.542258885941644</v>
      </c>
      <c r="X95">
        <v>16.367172493782071</v>
      </c>
      <c r="Y95">
        <v>0</v>
      </c>
      <c r="Z95">
        <v>1.6646651999999995</v>
      </c>
      <c r="AA95">
        <v>10.474451999999998</v>
      </c>
      <c r="AB95">
        <v>6.6700654000000004</v>
      </c>
      <c r="AC95">
        <v>4.9163427199999994</v>
      </c>
      <c r="AD95">
        <v>9.2822125759999992</v>
      </c>
      <c r="AE95">
        <v>12.220574999999998</v>
      </c>
      <c r="AF95">
        <v>0</v>
      </c>
      <c r="AG95">
        <v>0</v>
      </c>
      <c r="AH95">
        <v>23.765154399999997</v>
      </c>
      <c r="AI95">
        <v>0</v>
      </c>
      <c r="AJ95">
        <v>0</v>
      </c>
      <c r="AK95">
        <v>12.891999999999999</v>
      </c>
      <c r="AL95">
        <v>5.9020000000000019</v>
      </c>
      <c r="AM95">
        <v>0</v>
      </c>
      <c r="AN95">
        <v>0</v>
      </c>
      <c r="AO95">
        <v>7.3182479999999996</v>
      </c>
      <c r="AP95">
        <v>2.928366</v>
      </c>
      <c r="AQ95">
        <v>0</v>
      </c>
      <c r="AR95">
        <v>1.121664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17.264924716925329</v>
      </c>
      <c r="BB95">
        <f t="shared" si="1"/>
        <v>534.33012414625261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17.746356893070178</v>
      </c>
      <c r="L96">
        <v>21.285887689649169</v>
      </c>
      <c r="M96">
        <v>0</v>
      </c>
      <c r="N96">
        <v>30.000983219716829</v>
      </c>
      <c r="O96">
        <v>50.378850488354622</v>
      </c>
      <c r="P96">
        <v>62.06759930773034</v>
      </c>
      <c r="Q96">
        <v>0</v>
      </c>
      <c r="R96">
        <v>4.1800522288401263</v>
      </c>
      <c r="S96">
        <v>3.5407017966101697</v>
      </c>
      <c r="T96">
        <v>0</v>
      </c>
      <c r="U96">
        <v>239.59599416348266</v>
      </c>
      <c r="V96">
        <v>0</v>
      </c>
      <c r="W96">
        <v>4.542258885941644</v>
      </c>
      <c r="X96">
        <v>16.367172493782071</v>
      </c>
      <c r="Y96">
        <v>0</v>
      </c>
      <c r="Z96">
        <v>1.6646651999999995</v>
      </c>
      <c r="AA96">
        <v>7.1234299999999999</v>
      </c>
      <c r="AB96">
        <v>3.3181035999999993</v>
      </c>
      <c r="AC96">
        <v>2.4581713599999997</v>
      </c>
      <c r="AD96">
        <v>9.2822125759999992</v>
      </c>
      <c r="AE96">
        <v>12.220574999999998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12.891999999999999</v>
      </c>
      <c r="AL96">
        <v>5.9020000000000019</v>
      </c>
      <c r="AM96">
        <v>0</v>
      </c>
      <c r="AN96">
        <v>0</v>
      </c>
      <c r="AO96">
        <v>7.3182479999999996</v>
      </c>
      <c r="AP96">
        <v>2.928366</v>
      </c>
      <c r="AQ96">
        <v>0</v>
      </c>
      <c r="AR96">
        <v>1.121664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16.978180306925331</v>
      </c>
      <c r="BB96">
        <f t="shared" si="1"/>
        <v>525.45571339625258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17.746356893070178</v>
      </c>
      <c r="L97">
        <v>21.285887689649169</v>
      </c>
      <c r="M97">
        <v>0</v>
      </c>
      <c r="N97">
        <v>30.000983219716829</v>
      </c>
      <c r="O97">
        <v>50.378850488354622</v>
      </c>
      <c r="P97">
        <v>62.06759930773034</v>
      </c>
      <c r="Q97">
        <v>0</v>
      </c>
      <c r="R97">
        <v>4.1800522288401263</v>
      </c>
      <c r="S97">
        <v>3.5407017966101697</v>
      </c>
      <c r="T97">
        <v>0</v>
      </c>
      <c r="U97">
        <v>239.59599416348266</v>
      </c>
      <c r="V97">
        <v>0</v>
      </c>
      <c r="W97">
        <v>4.5425521048999311</v>
      </c>
      <c r="X97">
        <v>16.361688495575223</v>
      </c>
      <c r="Y97">
        <v>0</v>
      </c>
      <c r="Z97">
        <v>1.6646651999999995</v>
      </c>
      <c r="AA97">
        <v>7.1234299999999999</v>
      </c>
      <c r="AB97">
        <v>3.3181035999999993</v>
      </c>
      <c r="AC97">
        <v>2.4581713599999997</v>
      </c>
      <c r="AD97">
        <v>9.2822125759999992</v>
      </c>
      <c r="AE97">
        <v>7.8211679999999992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12.891999999999999</v>
      </c>
      <c r="AL97">
        <v>5.9020000000000019</v>
      </c>
      <c r="AM97">
        <v>0</v>
      </c>
      <c r="AN97">
        <v>0</v>
      </c>
      <c r="AO97">
        <v>7.3182479999999996</v>
      </c>
      <c r="AP97">
        <v>2.928366</v>
      </c>
      <c r="AQ97">
        <v>0</v>
      </c>
      <c r="AR97">
        <v>1.121664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16.840316575308176</v>
      </c>
      <c r="BB97">
        <f t="shared" si="1"/>
        <v>521.18897934862116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17.746356893070178</v>
      </c>
      <c r="L98">
        <v>21.285887689649169</v>
      </c>
      <c r="M98">
        <v>0</v>
      </c>
      <c r="N98">
        <v>30.000983219716829</v>
      </c>
      <c r="O98">
        <v>50.378850488354622</v>
      </c>
      <c r="P98">
        <v>62.06759930773034</v>
      </c>
      <c r="Q98">
        <v>0</v>
      </c>
      <c r="R98">
        <v>4.1800522288401263</v>
      </c>
      <c r="S98">
        <v>3.5407017966101697</v>
      </c>
      <c r="T98">
        <v>0</v>
      </c>
      <c r="U98">
        <v>239.59599416348266</v>
      </c>
      <c r="V98">
        <v>0</v>
      </c>
      <c r="W98">
        <v>4.5425521048999311</v>
      </c>
      <c r="X98">
        <v>16.361688495575223</v>
      </c>
      <c r="Y98">
        <v>0</v>
      </c>
      <c r="Z98">
        <v>1.6646651999999995</v>
      </c>
      <c r="AA98">
        <v>7.1234299999999999</v>
      </c>
      <c r="AB98">
        <v>3.3181035999999993</v>
      </c>
      <c r="AC98">
        <v>2.4581713599999997</v>
      </c>
      <c r="AD98">
        <v>9.2822125759999992</v>
      </c>
      <c r="AE98">
        <v>7.8211679999999992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12.891999999999999</v>
      </c>
      <c r="AL98">
        <v>5.9020000000000019</v>
      </c>
      <c r="AM98">
        <v>0</v>
      </c>
      <c r="AN98">
        <v>0</v>
      </c>
      <c r="AO98">
        <v>7.3182479999999996</v>
      </c>
      <c r="AP98">
        <v>2.928366</v>
      </c>
      <c r="AQ98">
        <v>0</v>
      </c>
      <c r="AR98">
        <v>1.121664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16.840316575308176</v>
      </c>
      <c r="BB98">
        <f t="shared" si="1"/>
        <v>521.18897934862116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0.48125176797114289</v>
      </c>
      <c r="L99">
        <f t="shared" si="2"/>
        <v>0.57896711068484807</v>
      </c>
      <c r="M99">
        <f t="shared" si="2"/>
        <v>0</v>
      </c>
      <c r="N99">
        <f t="shared" si="2"/>
        <v>0.72002359727320431</v>
      </c>
      <c r="O99">
        <f t="shared" si="2"/>
        <v>1.2090924117205122</v>
      </c>
      <c r="P99">
        <f t="shared" si="2"/>
        <v>1.4044588177093165</v>
      </c>
      <c r="Q99">
        <f t="shared" si="2"/>
        <v>0</v>
      </c>
      <c r="R99">
        <f t="shared" si="2"/>
        <v>0.14815395010630972</v>
      </c>
      <c r="S99">
        <f t="shared" si="2"/>
        <v>9.4035209229781633E-2</v>
      </c>
      <c r="T99">
        <f t="shared" si="2"/>
        <v>0</v>
      </c>
      <c r="U99">
        <f t="shared" si="2"/>
        <v>4.9244845420124594</v>
      </c>
      <c r="V99">
        <f t="shared" si="2"/>
        <v>3.4575768421622174E-2</v>
      </c>
      <c r="W99">
        <f t="shared" si="2"/>
        <v>0.21297598216307187</v>
      </c>
      <c r="X99">
        <f t="shared" si="2"/>
        <v>0.69203319486020853</v>
      </c>
      <c r="Y99">
        <f t="shared" si="2"/>
        <v>0</v>
      </c>
      <c r="Z99">
        <f t="shared" si="2"/>
        <v>4.4630098700000023E-2</v>
      </c>
      <c r="AA99">
        <f t="shared" si="2"/>
        <v>7.0289191399999965E-2</v>
      </c>
      <c r="AB99">
        <f t="shared" si="2"/>
        <v>0.10740667494999991</v>
      </c>
      <c r="AC99">
        <f t="shared" si="2"/>
        <v>7.9276026359999932E-2</v>
      </c>
      <c r="AD99">
        <f t="shared" si="2"/>
        <v>0.22277310182400012</v>
      </c>
      <c r="AE99">
        <f t="shared" si="2"/>
        <v>0.22559116273599988</v>
      </c>
      <c r="AF99">
        <f t="shared" si="2"/>
        <v>0</v>
      </c>
      <c r="AG99">
        <f t="shared" si="2"/>
        <v>0</v>
      </c>
      <c r="AH99">
        <f t="shared" si="2"/>
        <v>0.43296840000000036</v>
      </c>
      <c r="AI99">
        <f t="shared" si="2"/>
        <v>5.1961059399999981E-2</v>
      </c>
      <c r="AJ99">
        <f t="shared" si="2"/>
        <v>0</v>
      </c>
      <c r="AK99">
        <f t="shared" si="2"/>
        <v>0.30940800000000068</v>
      </c>
      <c r="AL99">
        <f t="shared" si="2"/>
        <v>0.18333087500000023</v>
      </c>
      <c r="AM99">
        <f t="shared" si="2"/>
        <v>3.0465863111111133E-2</v>
      </c>
      <c r="AN99">
        <f t="shared" si="2"/>
        <v>0</v>
      </c>
      <c r="AO99">
        <f t="shared" si="2"/>
        <v>0.17149343399999994</v>
      </c>
      <c r="AP99">
        <f t="shared" si="2"/>
        <v>7.062242670000006E-2</v>
      </c>
      <c r="AQ99">
        <f t="shared" si="2"/>
        <v>0</v>
      </c>
      <c r="AR99">
        <f t="shared" si="2"/>
        <v>6.9543167999999989E-2</v>
      </c>
      <c r="AS99">
        <f t="shared" si="2"/>
        <v>5.8734929519999909E-2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0.39527350978055659</v>
      </c>
      <c r="BB99">
        <f t="shared" si="1"/>
        <v>12.233273254073032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0.55097391384717709</v>
      </c>
      <c r="L3">
        <v>171.35995193331587</v>
      </c>
      <c r="M3">
        <v>28.233842010771994</v>
      </c>
      <c r="N3">
        <v>36.236562663869954</v>
      </c>
      <c r="O3">
        <v>0</v>
      </c>
      <c r="P3">
        <v>27.386103400416381</v>
      </c>
      <c r="Q3">
        <v>0</v>
      </c>
      <c r="R3">
        <v>5.3676372611816685</v>
      </c>
      <c r="S3">
        <v>3.2830909838709679</v>
      </c>
      <c r="T3">
        <v>0</v>
      </c>
      <c r="U3">
        <v>42.829277870216316</v>
      </c>
      <c r="V3">
        <v>0</v>
      </c>
      <c r="W3">
        <v>14.003330427201396</v>
      </c>
      <c r="X3">
        <v>43.997109528233707</v>
      </c>
      <c r="Y3">
        <v>0</v>
      </c>
      <c r="Z3">
        <v>2.0107058399999995</v>
      </c>
      <c r="AA3">
        <v>0</v>
      </c>
      <c r="AB3">
        <v>4.0078511199999998</v>
      </c>
      <c r="AC3">
        <v>2.9691613119999998</v>
      </c>
      <c r="AD3">
        <v>11.211743379200001</v>
      </c>
      <c r="AE3">
        <v>14.760914999999997</v>
      </c>
      <c r="AF3">
        <v>2.7224999999999997</v>
      </c>
      <c r="AG3">
        <v>12.451171200000003</v>
      </c>
      <c r="AH3">
        <v>28.705312479999996</v>
      </c>
      <c r="AI3">
        <v>0</v>
      </c>
      <c r="AJ3">
        <v>0</v>
      </c>
      <c r="AK3">
        <v>15.571999999999997</v>
      </c>
      <c r="AL3">
        <v>0</v>
      </c>
      <c r="AM3">
        <v>1.6196330857142851</v>
      </c>
      <c r="AN3">
        <v>0</v>
      </c>
      <c r="AO3">
        <v>8.7493223999999987</v>
      </c>
      <c r="AP3">
        <v>1.7685486000000001</v>
      </c>
      <c r="AQ3">
        <v>0</v>
      </c>
      <c r="AR3">
        <v>16.257945599999999</v>
      </c>
      <c r="AS3">
        <v>8.2541472000000002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15.784866027239659</v>
      </c>
      <c r="BB3">
        <f>SUM(B3:AZ3)-BA3</f>
        <v>488.52397118259995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171.35995193331587</v>
      </c>
      <c r="M4">
        <v>28.233842010771994</v>
      </c>
      <c r="N4">
        <v>36.236562663869954</v>
      </c>
      <c r="O4">
        <v>0</v>
      </c>
      <c r="P4">
        <v>27.386103400416381</v>
      </c>
      <c r="Q4">
        <v>0</v>
      </c>
      <c r="R4">
        <v>5.3676372611816685</v>
      </c>
      <c r="S4">
        <v>3.2830909838709679</v>
      </c>
      <c r="T4">
        <v>0</v>
      </c>
      <c r="U4">
        <v>42.829277870216316</v>
      </c>
      <c r="V4">
        <v>0</v>
      </c>
      <c r="W4">
        <v>14.003330427201396</v>
      </c>
      <c r="X4">
        <v>43.997109528233707</v>
      </c>
      <c r="Y4">
        <v>0</v>
      </c>
      <c r="Z4">
        <v>2.0107058399999995</v>
      </c>
      <c r="AA4">
        <v>0</v>
      </c>
      <c r="AB4">
        <v>4.0078511199999998</v>
      </c>
      <c r="AC4">
        <v>2.9691613119999998</v>
      </c>
      <c r="AD4">
        <v>11.211743379200001</v>
      </c>
      <c r="AE4">
        <v>14.760914999999997</v>
      </c>
      <c r="AF4">
        <v>2.7224999999999997</v>
      </c>
      <c r="AG4">
        <v>12.451171200000003</v>
      </c>
      <c r="AH4">
        <v>28.705312479999996</v>
      </c>
      <c r="AI4">
        <v>0</v>
      </c>
      <c r="AJ4">
        <v>0</v>
      </c>
      <c r="AK4">
        <v>15.571999999999997</v>
      </c>
      <c r="AL4">
        <v>0</v>
      </c>
      <c r="AM4">
        <v>1.6196330857142851</v>
      </c>
      <c r="AN4">
        <v>0</v>
      </c>
      <c r="AO4">
        <v>8.7493223999999987</v>
      </c>
      <c r="AP4">
        <v>1.7685486000000001</v>
      </c>
      <c r="AQ4">
        <v>0</v>
      </c>
      <c r="AR4">
        <v>16.257945599999999</v>
      </c>
      <c r="AS4">
        <v>8.2541472000000002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15.767620542946286</v>
      </c>
      <c r="BB4">
        <f t="shared" ref="BB4:BB67" si="0">SUM(B4:AZ4)-BA4</f>
        <v>487.99024275304612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171.35995193331587</v>
      </c>
      <c r="M5">
        <v>28.233842010771994</v>
      </c>
      <c r="N5">
        <v>36.236562663869954</v>
      </c>
      <c r="O5">
        <v>0</v>
      </c>
      <c r="P5">
        <v>27.386103400416381</v>
      </c>
      <c r="Q5">
        <v>0</v>
      </c>
      <c r="R5">
        <v>6.7618611126694708</v>
      </c>
      <c r="S5">
        <v>4.2326800969425795</v>
      </c>
      <c r="T5">
        <v>0</v>
      </c>
      <c r="U5">
        <v>42.829277870216316</v>
      </c>
      <c r="V5">
        <v>0</v>
      </c>
      <c r="W5">
        <v>14.003330427201396</v>
      </c>
      <c r="X5">
        <v>43.997109528233707</v>
      </c>
      <c r="Y5">
        <v>0</v>
      </c>
      <c r="Z5">
        <v>2.0107058399999995</v>
      </c>
      <c r="AA5">
        <v>0</v>
      </c>
      <c r="AB5">
        <v>4.0078511199999998</v>
      </c>
      <c r="AC5">
        <v>2.9691613119999998</v>
      </c>
      <c r="AD5">
        <v>11.211743379200001</v>
      </c>
      <c r="AE5">
        <v>14.760914999999997</v>
      </c>
      <c r="AF5">
        <v>2.7224999999999997</v>
      </c>
      <c r="AG5">
        <v>12.451171200000003</v>
      </c>
      <c r="AH5">
        <v>21.528984359999999</v>
      </c>
      <c r="AI5">
        <v>0</v>
      </c>
      <c r="AJ5">
        <v>0</v>
      </c>
      <c r="AK5">
        <v>15.571999999999997</v>
      </c>
      <c r="AL5">
        <v>0</v>
      </c>
      <c r="AM5">
        <v>0</v>
      </c>
      <c r="AN5">
        <v>0</v>
      </c>
      <c r="AO5">
        <v>8.7493223999999987</v>
      </c>
      <c r="AP5">
        <v>3.9694090800000006</v>
      </c>
      <c r="AQ5">
        <v>0</v>
      </c>
      <c r="AR5">
        <v>1.3548287999999999</v>
      </c>
      <c r="AS5">
        <v>9.0795619199999997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15.19392317431404</v>
      </c>
      <c r="BB5">
        <f t="shared" si="0"/>
        <v>470.23495028052366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171.35995193331587</v>
      </c>
      <c r="M6">
        <v>28.233842010771994</v>
      </c>
      <c r="N6">
        <v>36.236562663869954</v>
      </c>
      <c r="O6">
        <v>0</v>
      </c>
      <c r="P6">
        <v>27.386103400416381</v>
      </c>
      <c r="Q6">
        <v>0</v>
      </c>
      <c r="R6">
        <v>6.7618611126694708</v>
      </c>
      <c r="S6">
        <v>4.2326800969425795</v>
      </c>
      <c r="T6">
        <v>0</v>
      </c>
      <c r="U6">
        <v>42.829277870216316</v>
      </c>
      <c r="V6">
        <v>0</v>
      </c>
      <c r="W6">
        <v>14.003330427201396</v>
      </c>
      <c r="X6">
        <v>43.997109528233707</v>
      </c>
      <c r="Y6">
        <v>0</v>
      </c>
      <c r="Z6">
        <v>2.0107058399999995</v>
      </c>
      <c r="AA6">
        <v>0</v>
      </c>
      <c r="AB6">
        <v>4.0078511199999998</v>
      </c>
      <c r="AC6">
        <v>2.9691613119999998</v>
      </c>
      <c r="AD6">
        <v>11.211743379200001</v>
      </c>
      <c r="AE6">
        <v>14.760914999999997</v>
      </c>
      <c r="AF6">
        <v>2.7224999999999997</v>
      </c>
      <c r="AG6">
        <v>12.451171200000003</v>
      </c>
      <c r="AH6">
        <v>21.528984359999999</v>
      </c>
      <c r="AI6">
        <v>0</v>
      </c>
      <c r="AJ6">
        <v>0</v>
      </c>
      <c r="AK6">
        <v>15.571999999999997</v>
      </c>
      <c r="AL6">
        <v>0</v>
      </c>
      <c r="AM6">
        <v>0</v>
      </c>
      <c r="AN6">
        <v>0</v>
      </c>
      <c r="AO6">
        <v>8.7493223999999987</v>
      </c>
      <c r="AP6">
        <v>3.9694090800000006</v>
      </c>
      <c r="AQ6">
        <v>0</v>
      </c>
      <c r="AR6">
        <v>1.3548287999999999</v>
      </c>
      <c r="AS6">
        <v>9.0795619199999997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15.19392317431404</v>
      </c>
      <c r="BB6">
        <f t="shared" si="0"/>
        <v>470.23495028052366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171.35995193331587</v>
      </c>
      <c r="M7">
        <v>28.233842010771994</v>
      </c>
      <c r="N7">
        <v>36.236562663869954</v>
      </c>
      <c r="O7">
        <v>0</v>
      </c>
      <c r="P7">
        <v>27.386103400416381</v>
      </c>
      <c r="Q7">
        <v>0</v>
      </c>
      <c r="R7">
        <v>6.7618611126694708</v>
      </c>
      <c r="S7">
        <v>4.2326800969425795</v>
      </c>
      <c r="T7">
        <v>0</v>
      </c>
      <c r="U7">
        <v>42.829277870216316</v>
      </c>
      <c r="V7">
        <v>0</v>
      </c>
      <c r="W7">
        <v>14.003330427201396</v>
      </c>
      <c r="X7">
        <v>43.997109528233707</v>
      </c>
      <c r="Y7">
        <v>0</v>
      </c>
      <c r="Z7">
        <v>2.0107058399999995</v>
      </c>
      <c r="AA7">
        <v>0</v>
      </c>
      <c r="AB7">
        <v>4.0078511199999998</v>
      </c>
      <c r="AC7">
        <v>2.9691613119999998</v>
      </c>
      <c r="AD7">
        <v>11.211743379200001</v>
      </c>
      <c r="AE7">
        <v>14.760914999999997</v>
      </c>
      <c r="AF7">
        <v>2.7224999999999997</v>
      </c>
      <c r="AG7">
        <v>12.451171200000003</v>
      </c>
      <c r="AH7">
        <v>21.528984359999999</v>
      </c>
      <c r="AI7">
        <v>0</v>
      </c>
      <c r="AJ7">
        <v>0</v>
      </c>
      <c r="AK7">
        <v>15.571999999999997</v>
      </c>
      <c r="AL7">
        <v>0</v>
      </c>
      <c r="AM7">
        <v>0</v>
      </c>
      <c r="AN7">
        <v>0</v>
      </c>
      <c r="AO7">
        <v>8.7493223999999987</v>
      </c>
      <c r="AP7">
        <v>3.9694090800000006</v>
      </c>
      <c r="AQ7">
        <v>0</v>
      </c>
      <c r="AR7">
        <v>1.3548287999999999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15.19392317431404</v>
      </c>
      <c r="BB7">
        <f t="shared" si="0"/>
        <v>470.23495028052366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171.35995193331587</v>
      </c>
      <c r="M8">
        <v>28.233842010771994</v>
      </c>
      <c r="N8">
        <v>36.236562663869954</v>
      </c>
      <c r="O8">
        <v>0</v>
      </c>
      <c r="P8">
        <v>27.386103400416381</v>
      </c>
      <c r="Q8">
        <v>0</v>
      </c>
      <c r="R8">
        <v>6.7618611126694708</v>
      </c>
      <c r="S8">
        <v>4.2326800969425795</v>
      </c>
      <c r="T8">
        <v>0</v>
      </c>
      <c r="U8">
        <v>42.829277870216316</v>
      </c>
      <c r="V8">
        <v>0</v>
      </c>
      <c r="W8">
        <v>2.003409893992933</v>
      </c>
      <c r="X8">
        <v>14.999483844327449</v>
      </c>
      <c r="Y8">
        <v>0</v>
      </c>
      <c r="Z8">
        <v>2.0107058399999995</v>
      </c>
      <c r="AA8">
        <v>0</v>
      </c>
      <c r="AB8">
        <v>4.0078511199999998</v>
      </c>
      <c r="AC8">
        <v>2.9691613119999998</v>
      </c>
      <c r="AD8">
        <v>11.211743379200001</v>
      </c>
      <c r="AE8">
        <v>14.760914999999997</v>
      </c>
      <c r="AF8">
        <v>2.7224999999999997</v>
      </c>
      <c r="AG8">
        <v>12.451171200000003</v>
      </c>
      <c r="AH8">
        <v>20.947905159999998</v>
      </c>
      <c r="AI8">
        <v>0.97639100000000001</v>
      </c>
      <c r="AJ8">
        <v>0</v>
      </c>
      <c r="AK8">
        <v>15.571999999999997</v>
      </c>
      <c r="AL8">
        <v>0</v>
      </c>
      <c r="AM8">
        <v>0</v>
      </c>
      <c r="AN8">
        <v>0</v>
      </c>
      <c r="AO8">
        <v>8.7493223999999987</v>
      </c>
      <c r="AP8">
        <v>3.9694090800000006</v>
      </c>
      <c r="AQ8">
        <v>0</v>
      </c>
      <c r="AR8">
        <v>1.3548287999999999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13.92307291491835</v>
      </c>
      <c r="BB8">
        <f t="shared" si="0"/>
        <v>430.90356612280465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171.35995193331587</v>
      </c>
      <c r="M9">
        <v>28.233842010771994</v>
      </c>
      <c r="N9">
        <v>36.236562663869954</v>
      </c>
      <c r="O9">
        <v>0</v>
      </c>
      <c r="P9">
        <v>27.386103400416381</v>
      </c>
      <c r="Q9">
        <v>0</v>
      </c>
      <c r="R9">
        <v>6.7618611126694708</v>
      </c>
      <c r="S9">
        <v>4.2326800969425795</v>
      </c>
      <c r="T9">
        <v>0</v>
      </c>
      <c r="U9">
        <v>42.829277870216316</v>
      </c>
      <c r="V9">
        <v>0</v>
      </c>
      <c r="W9">
        <v>2.003409893992933</v>
      </c>
      <c r="X9">
        <v>14.999483844327449</v>
      </c>
      <c r="Y9">
        <v>0</v>
      </c>
      <c r="Z9">
        <v>2.0107058399999995</v>
      </c>
      <c r="AA9">
        <v>0</v>
      </c>
      <c r="AB9">
        <v>4.0078511199999998</v>
      </c>
      <c r="AC9">
        <v>2.9691613119999998</v>
      </c>
      <c r="AD9">
        <v>11.211743379200001</v>
      </c>
      <c r="AE9">
        <v>9.4469855999999996</v>
      </c>
      <c r="AF9">
        <v>2.7224999999999997</v>
      </c>
      <c r="AG9">
        <v>12.451171200000003</v>
      </c>
      <c r="AH9">
        <v>14.35265624</v>
      </c>
      <c r="AI9">
        <v>4.2961204000000004</v>
      </c>
      <c r="AJ9">
        <v>0</v>
      </c>
      <c r="AK9">
        <v>15.571999999999997</v>
      </c>
      <c r="AL9">
        <v>0</v>
      </c>
      <c r="AM9">
        <v>0</v>
      </c>
      <c r="AN9">
        <v>0</v>
      </c>
      <c r="AO9">
        <v>8.7493223999999987</v>
      </c>
      <c r="AP9">
        <v>3.9694090800000006</v>
      </c>
      <c r="AQ9">
        <v>0</v>
      </c>
      <c r="AR9">
        <v>1.3548287999999999</v>
      </c>
      <c r="AS9">
        <v>3.2191174079999998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13.470791422918357</v>
      </c>
      <c r="BB9">
        <f t="shared" si="0"/>
        <v>416.90595418280463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171.35995193331587</v>
      </c>
      <c r="M10">
        <v>28.233842010771994</v>
      </c>
      <c r="N10">
        <v>36.236562663869954</v>
      </c>
      <c r="O10">
        <v>0</v>
      </c>
      <c r="P10">
        <v>27.386103400416381</v>
      </c>
      <c r="Q10">
        <v>0</v>
      </c>
      <c r="R10">
        <v>6.7618611126694708</v>
      </c>
      <c r="S10">
        <v>4.2326800969425795</v>
      </c>
      <c r="T10">
        <v>0</v>
      </c>
      <c r="U10">
        <v>42.829277870216316</v>
      </c>
      <c r="V10">
        <v>0</v>
      </c>
      <c r="W10">
        <v>2.003409893992933</v>
      </c>
      <c r="X10">
        <v>14.999483844327449</v>
      </c>
      <c r="Y10">
        <v>0</v>
      </c>
      <c r="Z10">
        <v>2.0107058399999995</v>
      </c>
      <c r="AA10">
        <v>0</v>
      </c>
      <c r="AB10">
        <v>4.0078511199999998</v>
      </c>
      <c r="AC10">
        <v>2.9691613119999998</v>
      </c>
      <c r="AD10">
        <v>11.211743379200001</v>
      </c>
      <c r="AE10">
        <v>9.4469855999999996</v>
      </c>
      <c r="AF10">
        <v>2.7224999999999997</v>
      </c>
      <c r="AG10">
        <v>12.451171200000003</v>
      </c>
      <c r="AH10">
        <v>7.17632812</v>
      </c>
      <c r="AI10">
        <v>4.2961204000000004</v>
      </c>
      <c r="AJ10">
        <v>0</v>
      </c>
      <c r="AK10">
        <v>15.571999999999997</v>
      </c>
      <c r="AL10">
        <v>0</v>
      </c>
      <c r="AM10">
        <v>0</v>
      </c>
      <c r="AN10">
        <v>0</v>
      </c>
      <c r="AO10">
        <v>8.7493223999999987</v>
      </c>
      <c r="AP10">
        <v>3.9694090800000006</v>
      </c>
      <c r="AQ10">
        <v>0</v>
      </c>
      <c r="AR10">
        <v>1.3548287999999999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13.197085018518358</v>
      </c>
      <c r="BB10">
        <f t="shared" si="0"/>
        <v>408.43504449920465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171.35995193331587</v>
      </c>
      <c r="M11">
        <v>28.233842010771994</v>
      </c>
      <c r="N11">
        <v>36.236562663869954</v>
      </c>
      <c r="O11">
        <v>0</v>
      </c>
      <c r="P11">
        <v>27.382936278478088</v>
      </c>
      <c r="Q11">
        <v>0</v>
      </c>
      <c r="R11">
        <v>6.7618611126694708</v>
      </c>
      <c r="S11">
        <v>4.2326800969425795</v>
      </c>
      <c r="T11">
        <v>0</v>
      </c>
      <c r="U11">
        <v>42.829277870216316</v>
      </c>
      <c r="V11">
        <v>0</v>
      </c>
      <c r="W11">
        <v>2.003409893992933</v>
      </c>
      <c r="X11">
        <v>14.999483844327449</v>
      </c>
      <c r="Y11">
        <v>0</v>
      </c>
      <c r="Z11">
        <v>2.0107058399999995</v>
      </c>
      <c r="AA11">
        <v>0</v>
      </c>
      <c r="AB11">
        <v>4.0078511199999998</v>
      </c>
      <c r="AC11">
        <v>2.9691613119999998</v>
      </c>
      <c r="AD11">
        <v>11.211743379200001</v>
      </c>
      <c r="AE11">
        <v>4.7234927999999998</v>
      </c>
      <c r="AF11">
        <v>2.7224999999999997</v>
      </c>
      <c r="AG11">
        <v>12.451171200000003</v>
      </c>
      <c r="AH11">
        <v>7.17632812</v>
      </c>
      <c r="AI11">
        <v>4.2961204000000004</v>
      </c>
      <c r="AJ11">
        <v>0</v>
      </c>
      <c r="AK11">
        <v>15.571999999999997</v>
      </c>
      <c r="AL11">
        <v>0</v>
      </c>
      <c r="AM11">
        <v>0</v>
      </c>
      <c r="AN11">
        <v>0</v>
      </c>
      <c r="AO11">
        <v>8.7493223999999987</v>
      </c>
      <c r="AP11">
        <v>3.9694090800000006</v>
      </c>
      <c r="AQ11">
        <v>0</v>
      </c>
      <c r="AR11">
        <v>1.3548287999999999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13.049140501601688</v>
      </c>
      <c r="BB11">
        <f t="shared" si="0"/>
        <v>403.85632909418297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171.35995193331587</v>
      </c>
      <c r="M12">
        <v>28.233842010771994</v>
      </c>
      <c r="N12">
        <v>36.236562663869954</v>
      </c>
      <c r="O12">
        <v>0</v>
      </c>
      <c r="P12">
        <v>27.382936278478088</v>
      </c>
      <c r="Q12">
        <v>0</v>
      </c>
      <c r="R12">
        <v>6.7618611126694708</v>
      </c>
      <c r="S12">
        <v>4.2326800969425795</v>
      </c>
      <c r="T12">
        <v>0</v>
      </c>
      <c r="U12">
        <v>42.829277870216316</v>
      </c>
      <c r="V12">
        <v>0</v>
      </c>
      <c r="W12">
        <v>2.003409893992933</v>
      </c>
      <c r="X12">
        <v>14.999483844327449</v>
      </c>
      <c r="Y12">
        <v>0</v>
      </c>
      <c r="Z12">
        <v>2.0107058399999995</v>
      </c>
      <c r="AA12">
        <v>0</v>
      </c>
      <c r="AB12">
        <v>4.0078511199999998</v>
      </c>
      <c r="AC12">
        <v>2.9691613119999998</v>
      </c>
      <c r="AD12">
        <v>11.211743379200001</v>
      </c>
      <c r="AE12">
        <v>4.7234927999999998</v>
      </c>
      <c r="AF12">
        <v>2.7224999999999997</v>
      </c>
      <c r="AG12">
        <v>12.451171200000003</v>
      </c>
      <c r="AH12">
        <v>7.17632812</v>
      </c>
      <c r="AI12">
        <v>4.2961204000000004</v>
      </c>
      <c r="AJ12">
        <v>0</v>
      </c>
      <c r="AK12">
        <v>15.571999999999997</v>
      </c>
      <c r="AL12">
        <v>0</v>
      </c>
      <c r="AM12">
        <v>0</v>
      </c>
      <c r="AN12">
        <v>0</v>
      </c>
      <c r="AO12">
        <v>8.7493223999999987</v>
      </c>
      <c r="AP12">
        <v>3.9694090800000006</v>
      </c>
      <c r="AQ12">
        <v>0</v>
      </c>
      <c r="AR12">
        <v>1.3548287999999999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13.049140501601688</v>
      </c>
      <c r="BB12">
        <f t="shared" si="0"/>
        <v>403.85632909418297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171.35995193331587</v>
      </c>
      <c r="M13">
        <v>28.233842010771994</v>
      </c>
      <c r="N13">
        <v>36.236562663869954</v>
      </c>
      <c r="O13">
        <v>0</v>
      </c>
      <c r="P13">
        <v>38.527953144266341</v>
      </c>
      <c r="Q13">
        <v>0</v>
      </c>
      <c r="R13">
        <v>6.7618611126694708</v>
      </c>
      <c r="S13">
        <v>4.2326800969425795</v>
      </c>
      <c r="T13">
        <v>0</v>
      </c>
      <c r="U13">
        <v>42.829277870216316</v>
      </c>
      <c r="V13">
        <v>0</v>
      </c>
      <c r="W13">
        <v>2.003409893992933</v>
      </c>
      <c r="X13">
        <v>14.999483844327449</v>
      </c>
      <c r="Y13">
        <v>0</v>
      </c>
      <c r="Z13">
        <v>2.0107058399999995</v>
      </c>
      <c r="AA13">
        <v>0</v>
      </c>
      <c r="AB13">
        <v>4.0078511199999998</v>
      </c>
      <c r="AC13">
        <v>2.9691613119999998</v>
      </c>
      <c r="AD13">
        <v>11.211743379200001</v>
      </c>
      <c r="AE13">
        <v>4.7234927999999998</v>
      </c>
      <c r="AF13">
        <v>2.7224999999999997</v>
      </c>
      <c r="AG13">
        <v>12.451171200000003</v>
      </c>
      <c r="AH13">
        <v>7.17632812</v>
      </c>
      <c r="AI13">
        <v>4.2961204000000004</v>
      </c>
      <c r="AJ13">
        <v>0</v>
      </c>
      <c r="AK13">
        <v>15.571999999999997</v>
      </c>
      <c r="AL13">
        <v>0</v>
      </c>
      <c r="AM13">
        <v>0</v>
      </c>
      <c r="AN13">
        <v>0</v>
      </c>
      <c r="AO13">
        <v>8.7493223999999987</v>
      </c>
      <c r="AP13">
        <v>3.9694090800000006</v>
      </c>
      <c r="AQ13">
        <v>0</v>
      </c>
      <c r="AR13">
        <v>1.3548287999999999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13.397979606196301</v>
      </c>
      <c r="BB13">
        <f t="shared" si="0"/>
        <v>414.65250685537654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171.35995193331587</v>
      </c>
      <c r="M14">
        <v>28.233842010771994</v>
      </c>
      <c r="N14">
        <v>36.236562663869954</v>
      </c>
      <c r="O14">
        <v>0</v>
      </c>
      <c r="P14">
        <v>38.527953144266341</v>
      </c>
      <c r="Q14">
        <v>0</v>
      </c>
      <c r="R14">
        <v>6.7618611126694708</v>
      </c>
      <c r="S14">
        <v>4.2326800969425795</v>
      </c>
      <c r="T14">
        <v>0</v>
      </c>
      <c r="U14">
        <v>42.829277870216316</v>
      </c>
      <c r="V14">
        <v>0</v>
      </c>
      <c r="W14">
        <v>2.003409893992933</v>
      </c>
      <c r="X14">
        <v>14.999483844327449</v>
      </c>
      <c r="Y14">
        <v>0</v>
      </c>
      <c r="Z14">
        <v>2.0107058399999995</v>
      </c>
      <c r="AA14">
        <v>0</v>
      </c>
      <c r="AB14">
        <v>4.0078511199999998</v>
      </c>
      <c r="AC14">
        <v>2.9691613119999998</v>
      </c>
      <c r="AD14">
        <v>11.211743379200001</v>
      </c>
      <c r="AE14">
        <v>4.7234927999999998</v>
      </c>
      <c r="AF14">
        <v>2.7224999999999997</v>
      </c>
      <c r="AG14">
        <v>12.451171200000003</v>
      </c>
      <c r="AH14">
        <v>7.17632812</v>
      </c>
      <c r="AI14">
        <v>4.2961204000000004</v>
      </c>
      <c r="AJ14">
        <v>0</v>
      </c>
      <c r="AK14">
        <v>15.571999999999997</v>
      </c>
      <c r="AL14">
        <v>0</v>
      </c>
      <c r="AM14">
        <v>0</v>
      </c>
      <c r="AN14">
        <v>0</v>
      </c>
      <c r="AO14">
        <v>8.7493223999999987</v>
      </c>
      <c r="AP14">
        <v>3.9694090800000006</v>
      </c>
      <c r="AQ14">
        <v>0</v>
      </c>
      <c r="AR14">
        <v>1.3548287999999999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13.397979606196301</v>
      </c>
      <c r="BB14">
        <f t="shared" si="0"/>
        <v>414.65250685537654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171.35995193331587</v>
      </c>
      <c r="M15">
        <v>28.233842010771994</v>
      </c>
      <c r="N15">
        <v>36.236562663869954</v>
      </c>
      <c r="O15">
        <v>0</v>
      </c>
      <c r="P15">
        <v>37.272661626030072</v>
      </c>
      <c r="Q15">
        <v>0</v>
      </c>
      <c r="R15">
        <v>6.7618611126694708</v>
      </c>
      <c r="S15">
        <v>4.2326800969425795</v>
      </c>
      <c r="T15">
        <v>0</v>
      </c>
      <c r="U15">
        <v>42.829277870216316</v>
      </c>
      <c r="V15">
        <v>0</v>
      </c>
      <c r="W15">
        <v>2.003409893992933</v>
      </c>
      <c r="X15">
        <v>14.999483844327449</v>
      </c>
      <c r="Y15">
        <v>0</v>
      </c>
      <c r="Z15">
        <v>2.0107058399999995</v>
      </c>
      <c r="AA15">
        <v>0</v>
      </c>
      <c r="AB15">
        <v>4.0078511199999998</v>
      </c>
      <c r="AC15">
        <v>2.9691613119999998</v>
      </c>
      <c r="AD15">
        <v>11.211743379200001</v>
      </c>
      <c r="AE15">
        <v>4.7234927999999998</v>
      </c>
      <c r="AF15">
        <v>2.7224999999999997</v>
      </c>
      <c r="AG15">
        <v>12.451171200000003</v>
      </c>
      <c r="AH15">
        <v>7.17632812</v>
      </c>
      <c r="AI15">
        <v>4.2961204000000004</v>
      </c>
      <c r="AJ15">
        <v>0</v>
      </c>
      <c r="AK15">
        <v>15.571999999999997</v>
      </c>
      <c r="AL15">
        <v>0</v>
      </c>
      <c r="AM15">
        <v>0</v>
      </c>
      <c r="AN15">
        <v>0</v>
      </c>
      <c r="AO15">
        <v>8.7493223999999987</v>
      </c>
      <c r="AP15">
        <v>3.9694090800000006</v>
      </c>
      <c r="AQ15">
        <v>0</v>
      </c>
      <c r="AR15">
        <v>1.3548287999999999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13.358688904980063</v>
      </c>
      <c r="BB15">
        <f t="shared" si="0"/>
        <v>413.43650603835653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171.35995193331587</v>
      </c>
      <c r="M16">
        <v>28.233842010771994</v>
      </c>
      <c r="N16">
        <v>36.236562663869954</v>
      </c>
      <c r="O16">
        <v>0</v>
      </c>
      <c r="P16">
        <v>37.272661626030072</v>
      </c>
      <c r="Q16">
        <v>0</v>
      </c>
      <c r="R16">
        <v>6.7618611126694708</v>
      </c>
      <c r="S16">
        <v>4.2326800969425795</v>
      </c>
      <c r="T16">
        <v>0</v>
      </c>
      <c r="U16">
        <v>42.829277870216316</v>
      </c>
      <c r="V16">
        <v>0</v>
      </c>
      <c r="W16">
        <v>2.003409893992933</v>
      </c>
      <c r="X16">
        <v>14.999483844327449</v>
      </c>
      <c r="Y16">
        <v>0</v>
      </c>
      <c r="Z16">
        <v>2.0107058399999995</v>
      </c>
      <c r="AA16">
        <v>0</v>
      </c>
      <c r="AB16">
        <v>4.0078511199999998</v>
      </c>
      <c r="AC16">
        <v>2.9691613119999998</v>
      </c>
      <c r="AD16">
        <v>11.211743379200001</v>
      </c>
      <c r="AE16">
        <v>4.7234927999999998</v>
      </c>
      <c r="AF16">
        <v>2.7224999999999997</v>
      </c>
      <c r="AG16">
        <v>12.451171200000003</v>
      </c>
      <c r="AH16">
        <v>7.17632812</v>
      </c>
      <c r="AI16">
        <v>4.2961204000000004</v>
      </c>
      <c r="AJ16">
        <v>0</v>
      </c>
      <c r="AK16">
        <v>15.571999999999997</v>
      </c>
      <c r="AL16">
        <v>0</v>
      </c>
      <c r="AM16">
        <v>0</v>
      </c>
      <c r="AN16">
        <v>0</v>
      </c>
      <c r="AO16">
        <v>8.7493223999999987</v>
      </c>
      <c r="AP16">
        <v>3.9694090800000006</v>
      </c>
      <c r="AQ16">
        <v>0</v>
      </c>
      <c r="AR16">
        <v>1.3548287999999999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13.358688904980063</v>
      </c>
      <c r="BB16">
        <f t="shared" si="0"/>
        <v>413.43650603835653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171.35995193331587</v>
      </c>
      <c r="M17">
        <v>28.233842010771994</v>
      </c>
      <c r="N17">
        <v>36.236562663869954</v>
      </c>
      <c r="O17">
        <v>0</v>
      </c>
      <c r="P17">
        <v>37.272661626030072</v>
      </c>
      <c r="Q17">
        <v>0</v>
      </c>
      <c r="R17">
        <v>6.7618611126694708</v>
      </c>
      <c r="S17">
        <v>4.2326800969425795</v>
      </c>
      <c r="T17">
        <v>0</v>
      </c>
      <c r="U17">
        <v>42.829277870216316</v>
      </c>
      <c r="V17">
        <v>0</v>
      </c>
      <c r="W17">
        <v>2.003409893992933</v>
      </c>
      <c r="X17">
        <v>14.999483844327449</v>
      </c>
      <c r="Y17">
        <v>0</v>
      </c>
      <c r="Z17">
        <v>2.0107058399999995</v>
      </c>
      <c r="AA17">
        <v>0</v>
      </c>
      <c r="AB17">
        <v>4.0078511199999998</v>
      </c>
      <c r="AC17">
        <v>2.9691613119999998</v>
      </c>
      <c r="AD17">
        <v>11.211743379200001</v>
      </c>
      <c r="AE17">
        <v>4.7234927999999998</v>
      </c>
      <c r="AF17">
        <v>2.7224999999999997</v>
      </c>
      <c r="AG17">
        <v>12.451171200000003</v>
      </c>
      <c r="AH17">
        <v>7.17632812</v>
      </c>
      <c r="AI17">
        <v>4.2961204000000004</v>
      </c>
      <c r="AJ17">
        <v>0</v>
      </c>
      <c r="AK17">
        <v>15.571999999999997</v>
      </c>
      <c r="AL17">
        <v>0</v>
      </c>
      <c r="AM17">
        <v>0</v>
      </c>
      <c r="AN17">
        <v>0</v>
      </c>
      <c r="AO17">
        <v>8.7493223999999987</v>
      </c>
      <c r="AP17">
        <v>3.5370972000000003</v>
      </c>
      <c r="AQ17">
        <v>0</v>
      </c>
      <c r="AR17">
        <v>1.3548287999999999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13.345157490980062</v>
      </c>
      <c r="BB17">
        <f t="shared" si="0"/>
        <v>413.01772557235654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171.35995193331587</v>
      </c>
      <c r="M18">
        <v>28.233842010771994</v>
      </c>
      <c r="N18">
        <v>36.236562663869954</v>
      </c>
      <c r="O18">
        <v>0</v>
      </c>
      <c r="P18">
        <v>37.272661626030072</v>
      </c>
      <c r="Q18">
        <v>0</v>
      </c>
      <c r="R18">
        <v>6.7618611126694708</v>
      </c>
      <c r="S18">
        <v>4.2326800969425795</v>
      </c>
      <c r="T18">
        <v>0</v>
      </c>
      <c r="U18">
        <v>42.829277870216316</v>
      </c>
      <c r="V18">
        <v>0</v>
      </c>
      <c r="W18">
        <v>2.003409893992933</v>
      </c>
      <c r="X18">
        <v>14.999483844327449</v>
      </c>
      <c r="Y18">
        <v>0</v>
      </c>
      <c r="Z18">
        <v>2.0107058399999995</v>
      </c>
      <c r="AA18">
        <v>0</v>
      </c>
      <c r="AB18">
        <v>4.0078511199999998</v>
      </c>
      <c r="AC18">
        <v>2.9691613119999998</v>
      </c>
      <c r="AD18">
        <v>11.211743379200001</v>
      </c>
      <c r="AE18">
        <v>4.7234927999999998</v>
      </c>
      <c r="AF18">
        <v>2.7224999999999997</v>
      </c>
      <c r="AG18">
        <v>12.451171200000003</v>
      </c>
      <c r="AH18">
        <v>7.17632812</v>
      </c>
      <c r="AI18">
        <v>4.2961204000000004</v>
      </c>
      <c r="AJ18">
        <v>0</v>
      </c>
      <c r="AK18">
        <v>15.571999999999997</v>
      </c>
      <c r="AL18">
        <v>0</v>
      </c>
      <c r="AM18">
        <v>0</v>
      </c>
      <c r="AN18">
        <v>0</v>
      </c>
      <c r="AO18">
        <v>8.7493223999999987</v>
      </c>
      <c r="AP18">
        <v>3.5370972000000003</v>
      </c>
      <c r="AQ18">
        <v>0</v>
      </c>
      <c r="AR18">
        <v>1.3548287999999999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13.345157490980062</v>
      </c>
      <c r="BB18">
        <f t="shared" si="0"/>
        <v>413.01772557235654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171.35995193331587</v>
      </c>
      <c r="M19">
        <v>28.233842010771994</v>
      </c>
      <c r="N19">
        <v>36.236562663869954</v>
      </c>
      <c r="O19">
        <v>0</v>
      </c>
      <c r="P19">
        <v>37.272661626030072</v>
      </c>
      <c r="Q19">
        <v>0</v>
      </c>
      <c r="R19">
        <v>6.7618611126694708</v>
      </c>
      <c r="S19">
        <v>4.2326800969425795</v>
      </c>
      <c r="T19">
        <v>0</v>
      </c>
      <c r="U19">
        <v>42.829277870216316</v>
      </c>
      <c r="V19">
        <v>0</v>
      </c>
      <c r="W19">
        <v>2.002468694096601</v>
      </c>
      <c r="X19">
        <v>14.999127143175238</v>
      </c>
      <c r="Y19">
        <v>0</v>
      </c>
      <c r="Z19">
        <v>2.0107058399999995</v>
      </c>
      <c r="AA19">
        <v>0</v>
      </c>
      <c r="AB19">
        <v>4.0078511199999998</v>
      </c>
      <c r="AC19">
        <v>2.9691613119999998</v>
      </c>
      <c r="AD19">
        <v>11.211743379200001</v>
      </c>
      <c r="AE19">
        <v>4.7234927999999998</v>
      </c>
      <c r="AF19">
        <v>2.7224999999999997</v>
      </c>
      <c r="AG19">
        <v>12.451171200000003</v>
      </c>
      <c r="AH19">
        <v>7.17632812</v>
      </c>
      <c r="AI19">
        <v>4.2961204000000004</v>
      </c>
      <c r="AJ19">
        <v>0</v>
      </c>
      <c r="AK19">
        <v>15.571999999999997</v>
      </c>
      <c r="AL19">
        <v>0</v>
      </c>
      <c r="AM19">
        <v>0</v>
      </c>
      <c r="AN19">
        <v>0</v>
      </c>
      <c r="AO19">
        <v>8.7493223999999987</v>
      </c>
      <c r="AP19">
        <v>3.5370972000000003</v>
      </c>
      <c r="AQ19">
        <v>0</v>
      </c>
      <c r="AR19">
        <v>1.3548287999999999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13.345116866677239</v>
      </c>
      <c r="BB19">
        <f t="shared" si="0"/>
        <v>413.01646829561082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171.35995193331587</v>
      </c>
      <c r="M20">
        <v>28.233842010771994</v>
      </c>
      <c r="N20">
        <v>36.236562663869954</v>
      </c>
      <c r="O20">
        <v>0</v>
      </c>
      <c r="P20">
        <v>37.272661626030072</v>
      </c>
      <c r="Q20">
        <v>0</v>
      </c>
      <c r="R20">
        <v>6.7618611126694708</v>
      </c>
      <c r="S20">
        <v>4.2326800969425795</v>
      </c>
      <c r="T20">
        <v>0</v>
      </c>
      <c r="U20">
        <v>42.829277870216316</v>
      </c>
      <c r="V20">
        <v>0</v>
      </c>
      <c r="W20">
        <v>2.002468694096601</v>
      </c>
      <c r="X20">
        <v>14.999127143175238</v>
      </c>
      <c r="Y20">
        <v>0</v>
      </c>
      <c r="Z20">
        <v>2.0107058399999995</v>
      </c>
      <c r="AA20">
        <v>0</v>
      </c>
      <c r="AB20">
        <v>4.0078511199999998</v>
      </c>
      <c r="AC20">
        <v>2.9691613119999998</v>
      </c>
      <c r="AD20">
        <v>11.211743379200001</v>
      </c>
      <c r="AE20">
        <v>4.7234927999999998</v>
      </c>
      <c r="AF20">
        <v>2.7224999999999997</v>
      </c>
      <c r="AG20">
        <v>12.451171200000003</v>
      </c>
      <c r="AH20">
        <v>7.17632812</v>
      </c>
      <c r="AI20">
        <v>4.2961204000000004</v>
      </c>
      <c r="AJ20">
        <v>0</v>
      </c>
      <c r="AK20">
        <v>15.571999999999997</v>
      </c>
      <c r="AL20">
        <v>0</v>
      </c>
      <c r="AM20">
        <v>0</v>
      </c>
      <c r="AN20">
        <v>0</v>
      </c>
      <c r="AO20">
        <v>8.7493223999999987</v>
      </c>
      <c r="AP20">
        <v>3.5370972000000003</v>
      </c>
      <c r="AQ20">
        <v>0</v>
      </c>
      <c r="AR20">
        <v>1.3548287999999999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13.345116866677239</v>
      </c>
      <c r="BB20">
        <f t="shared" si="0"/>
        <v>413.01646829561082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171.35995193331587</v>
      </c>
      <c r="M21">
        <v>28.233842010771994</v>
      </c>
      <c r="N21">
        <v>36.236562663869954</v>
      </c>
      <c r="O21">
        <v>0</v>
      </c>
      <c r="P21">
        <v>38.527953144266341</v>
      </c>
      <c r="Q21">
        <v>0</v>
      </c>
      <c r="R21">
        <v>6.7618611126694708</v>
      </c>
      <c r="S21">
        <v>4.2326800969425795</v>
      </c>
      <c r="T21">
        <v>0</v>
      </c>
      <c r="U21">
        <v>42.829277870216316</v>
      </c>
      <c r="V21">
        <v>0</v>
      </c>
      <c r="W21">
        <v>2.002468694096601</v>
      </c>
      <c r="X21">
        <v>14.999127143175238</v>
      </c>
      <c r="Y21">
        <v>0</v>
      </c>
      <c r="Z21">
        <v>2.0107058399999995</v>
      </c>
      <c r="AA21">
        <v>0</v>
      </c>
      <c r="AB21">
        <v>4.0078511199999998</v>
      </c>
      <c r="AC21">
        <v>2.9691613119999998</v>
      </c>
      <c r="AD21">
        <v>11.211743379200001</v>
      </c>
      <c r="AE21">
        <v>4.7234927999999998</v>
      </c>
      <c r="AF21">
        <v>2.7224999999999997</v>
      </c>
      <c r="AG21">
        <v>12.451171200000003</v>
      </c>
      <c r="AH21">
        <v>7.17632812</v>
      </c>
      <c r="AI21">
        <v>0.97639100000000001</v>
      </c>
      <c r="AJ21">
        <v>0</v>
      </c>
      <c r="AK21">
        <v>15.571999999999997</v>
      </c>
      <c r="AL21">
        <v>0</v>
      </c>
      <c r="AM21">
        <v>0</v>
      </c>
      <c r="AN21">
        <v>0</v>
      </c>
      <c r="AO21">
        <v>8.7493223999999987</v>
      </c>
      <c r="AP21">
        <v>3.5370972000000003</v>
      </c>
      <c r="AQ21">
        <v>0</v>
      </c>
      <c r="AR21">
        <v>1.3548287999999999</v>
      </c>
      <c r="AS21">
        <v>1.6508294400000003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13.280499930293479</v>
      </c>
      <c r="BB21">
        <f t="shared" si="0"/>
        <v>411.01664735023081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171.35995193331587</v>
      </c>
      <c r="M22">
        <v>28.233842010771994</v>
      </c>
      <c r="N22">
        <v>36.236562663869954</v>
      </c>
      <c r="O22">
        <v>0</v>
      </c>
      <c r="P22">
        <v>38.527953144266341</v>
      </c>
      <c r="Q22">
        <v>0</v>
      </c>
      <c r="R22">
        <v>6.7618611126694708</v>
      </c>
      <c r="S22">
        <v>4.2326800969425795</v>
      </c>
      <c r="T22">
        <v>0</v>
      </c>
      <c r="U22">
        <v>42.829277870216316</v>
      </c>
      <c r="V22">
        <v>0</v>
      </c>
      <c r="W22">
        <v>2.002468694096601</v>
      </c>
      <c r="X22">
        <v>14.999127143175238</v>
      </c>
      <c r="Y22">
        <v>0</v>
      </c>
      <c r="Z22">
        <v>2.0107058399999995</v>
      </c>
      <c r="AA22">
        <v>0</v>
      </c>
      <c r="AB22">
        <v>4.0078511199999998</v>
      </c>
      <c r="AC22">
        <v>2.9691613119999998</v>
      </c>
      <c r="AD22">
        <v>11.211743379200001</v>
      </c>
      <c r="AE22">
        <v>9.0927236399999991</v>
      </c>
      <c r="AF22">
        <v>2.7224999999999997</v>
      </c>
      <c r="AG22">
        <v>12.451171200000003</v>
      </c>
      <c r="AH22">
        <v>14.35265624</v>
      </c>
      <c r="AI22">
        <v>0.97639100000000001</v>
      </c>
      <c r="AJ22">
        <v>0</v>
      </c>
      <c r="AK22">
        <v>15.571999999999997</v>
      </c>
      <c r="AL22">
        <v>0</v>
      </c>
      <c r="AM22">
        <v>0</v>
      </c>
      <c r="AN22">
        <v>0</v>
      </c>
      <c r="AO22">
        <v>8.7493223999999987</v>
      </c>
      <c r="AP22">
        <v>3.5370972000000003</v>
      </c>
      <c r="AQ22">
        <v>0</v>
      </c>
      <c r="AR22">
        <v>1.3548287999999999</v>
      </c>
      <c r="AS22">
        <v>1.6508294400000003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13.641875661893478</v>
      </c>
      <c r="BB22">
        <f t="shared" si="0"/>
        <v>422.20083057863081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171.35995193331587</v>
      </c>
      <c r="M23">
        <v>28.233842010771994</v>
      </c>
      <c r="N23">
        <v>36.236562663869954</v>
      </c>
      <c r="O23">
        <v>0</v>
      </c>
      <c r="P23">
        <v>38.527953144266341</v>
      </c>
      <c r="Q23">
        <v>0</v>
      </c>
      <c r="R23">
        <v>6.7618611126694708</v>
      </c>
      <c r="S23">
        <v>4.2326800969425795</v>
      </c>
      <c r="T23">
        <v>0</v>
      </c>
      <c r="U23">
        <v>42.829277870216316</v>
      </c>
      <c r="V23">
        <v>0</v>
      </c>
      <c r="W23">
        <v>2.002468694096601</v>
      </c>
      <c r="X23">
        <v>14.999127143175238</v>
      </c>
      <c r="Y23">
        <v>0</v>
      </c>
      <c r="Z23">
        <v>2.0107058399999995</v>
      </c>
      <c r="AA23">
        <v>0</v>
      </c>
      <c r="AB23">
        <v>4.0078511199999998</v>
      </c>
      <c r="AC23">
        <v>2.9691613119999998</v>
      </c>
      <c r="AD23">
        <v>11.211743379200001</v>
      </c>
      <c r="AE23">
        <v>9.4469855999999996</v>
      </c>
      <c r="AF23">
        <v>2.7224999999999997</v>
      </c>
      <c r="AG23">
        <v>12.451171200000003</v>
      </c>
      <c r="AH23">
        <v>14.35265624</v>
      </c>
      <c r="AI23">
        <v>0.97639100000000001</v>
      </c>
      <c r="AJ23">
        <v>0</v>
      </c>
      <c r="AK23">
        <v>15.571999999999997</v>
      </c>
      <c r="AL23">
        <v>0</v>
      </c>
      <c r="AM23">
        <v>1.4314938888888886</v>
      </c>
      <c r="AN23">
        <v>0</v>
      </c>
      <c r="AO23">
        <v>8.5689239999999991</v>
      </c>
      <c r="AP23">
        <v>3.5370972000000003</v>
      </c>
      <c r="AQ23">
        <v>4.7745100000000003</v>
      </c>
      <c r="AR23">
        <v>1.3548287999999999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13.841565770744273</v>
      </c>
      <c r="BB23">
        <f t="shared" si="0"/>
        <v>428.38100791866896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171.35995193331587</v>
      </c>
      <c r="M24">
        <v>28.233842010771994</v>
      </c>
      <c r="N24">
        <v>36.236562663869954</v>
      </c>
      <c r="O24">
        <v>0</v>
      </c>
      <c r="P24">
        <v>38.527953144266341</v>
      </c>
      <c r="Q24">
        <v>0</v>
      </c>
      <c r="R24">
        <v>6.7618611126694708</v>
      </c>
      <c r="S24">
        <v>4.2326800969425795</v>
      </c>
      <c r="T24">
        <v>0</v>
      </c>
      <c r="U24">
        <v>42.829277870216316</v>
      </c>
      <c r="V24">
        <v>0</v>
      </c>
      <c r="W24">
        <v>2.002468694096601</v>
      </c>
      <c r="X24">
        <v>14.999127143175238</v>
      </c>
      <c r="Y24">
        <v>0</v>
      </c>
      <c r="Z24">
        <v>2.0107058399999995</v>
      </c>
      <c r="AA24">
        <v>0</v>
      </c>
      <c r="AB24">
        <v>4.0078511199999998</v>
      </c>
      <c r="AC24">
        <v>2.9691613119999998</v>
      </c>
      <c r="AD24">
        <v>11.211743379200001</v>
      </c>
      <c r="AE24">
        <v>15.1671353808</v>
      </c>
      <c r="AF24">
        <v>2.7224999999999997</v>
      </c>
      <c r="AG24">
        <v>12.451171200000003</v>
      </c>
      <c r="AH24">
        <v>14.35265624</v>
      </c>
      <c r="AI24">
        <v>0.97639100000000001</v>
      </c>
      <c r="AJ24">
        <v>0</v>
      </c>
      <c r="AK24">
        <v>15.571999999999997</v>
      </c>
      <c r="AL24">
        <v>0</v>
      </c>
      <c r="AM24">
        <v>1.59509319047619</v>
      </c>
      <c r="AN24">
        <v>0</v>
      </c>
      <c r="AO24">
        <v>8.5689239999999991</v>
      </c>
      <c r="AP24">
        <v>3.5370972000000003</v>
      </c>
      <c r="AQ24">
        <v>4.7745100000000003</v>
      </c>
      <c r="AR24">
        <v>1.3548287999999999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14.025726882991892</v>
      </c>
      <c r="BB24">
        <f t="shared" si="0"/>
        <v>434.08059588880866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171.35995193331587</v>
      </c>
      <c r="M25">
        <v>28.233842010771994</v>
      </c>
      <c r="N25">
        <v>36.236562663869954</v>
      </c>
      <c r="O25">
        <v>0</v>
      </c>
      <c r="P25">
        <v>38.527953144266341</v>
      </c>
      <c r="Q25">
        <v>0</v>
      </c>
      <c r="R25">
        <v>6.7618611126694708</v>
      </c>
      <c r="S25">
        <v>4.2326800969425795</v>
      </c>
      <c r="T25">
        <v>0</v>
      </c>
      <c r="U25">
        <v>42.829277870216316</v>
      </c>
      <c r="V25">
        <v>0</v>
      </c>
      <c r="W25">
        <v>2.002468694096601</v>
      </c>
      <c r="X25">
        <v>14.999340511440108</v>
      </c>
      <c r="Y25">
        <v>0</v>
      </c>
      <c r="Z25">
        <v>2.0107058399999995</v>
      </c>
      <c r="AA25">
        <v>0</v>
      </c>
      <c r="AB25">
        <v>4.0078511199999998</v>
      </c>
      <c r="AC25">
        <v>2.9691613119999998</v>
      </c>
      <c r="AD25">
        <v>11.211743379200001</v>
      </c>
      <c r="AE25">
        <v>15.1671353808</v>
      </c>
      <c r="AF25">
        <v>2.7224999999999997</v>
      </c>
      <c r="AG25">
        <v>12.451171200000003</v>
      </c>
      <c r="AH25">
        <v>21.528984359999999</v>
      </c>
      <c r="AI25">
        <v>1.1716692</v>
      </c>
      <c r="AJ25">
        <v>0</v>
      </c>
      <c r="AK25">
        <v>15.571999999999997</v>
      </c>
      <c r="AL25">
        <v>0</v>
      </c>
      <c r="AM25">
        <v>3.2392661714285702</v>
      </c>
      <c r="AN25">
        <v>0</v>
      </c>
      <c r="AO25">
        <v>8.5689239999999991</v>
      </c>
      <c r="AP25">
        <v>3.5370972000000003</v>
      </c>
      <c r="AQ25">
        <v>9.549019999999997</v>
      </c>
      <c r="AR25">
        <v>1.3548287999999999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14.457370236904298</v>
      </c>
      <c r="BB25">
        <f t="shared" si="0"/>
        <v>447.43945520411347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171.35995193331587</v>
      </c>
      <c r="M26">
        <v>28.233842010771994</v>
      </c>
      <c r="N26">
        <v>36.236562663869954</v>
      </c>
      <c r="O26">
        <v>0</v>
      </c>
      <c r="P26">
        <v>38.527953144266341</v>
      </c>
      <c r="Q26">
        <v>0</v>
      </c>
      <c r="R26">
        <v>6.7618611126694708</v>
      </c>
      <c r="S26">
        <v>4.2326800969425795</v>
      </c>
      <c r="T26">
        <v>0</v>
      </c>
      <c r="U26">
        <v>42.829277870216316</v>
      </c>
      <c r="V26">
        <v>0</v>
      </c>
      <c r="W26">
        <v>13.998001341681574</v>
      </c>
      <c r="X26">
        <v>43.003101212557063</v>
      </c>
      <c r="Y26">
        <v>0</v>
      </c>
      <c r="Z26">
        <v>2.0107058399999995</v>
      </c>
      <c r="AA26">
        <v>0</v>
      </c>
      <c r="AB26">
        <v>4.0078511199999998</v>
      </c>
      <c r="AC26">
        <v>2.9691613119999998</v>
      </c>
      <c r="AD26">
        <v>11.211743379200001</v>
      </c>
      <c r="AE26">
        <v>15.1671353808</v>
      </c>
      <c r="AF26">
        <v>2.7224999999999997</v>
      </c>
      <c r="AG26">
        <v>12.451171200000003</v>
      </c>
      <c r="AH26">
        <v>21.528984359999999</v>
      </c>
      <c r="AI26">
        <v>3.5150076000000006</v>
      </c>
      <c r="AJ26">
        <v>0</v>
      </c>
      <c r="AK26">
        <v>15.571999999999997</v>
      </c>
      <c r="AL26">
        <v>0</v>
      </c>
      <c r="AM26">
        <v>4.8294513828571421</v>
      </c>
      <c r="AN26">
        <v>0</v>
      </c>
      <c r="AO26">
        <v>8.5689239999999991</v>
      </c>
      <c r="AP26">
        <v>3.5370972000000003</v>
      </c>
      <c r="AQ26">
        <v>9.549019999999997</v>
      </c>
      <c r="AR26">
        <v>1.3548287999999999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15.83246743051151</v>
      </c>
      <c r="BB26">
        <f t="shared" si="0"/>
        <v>489.99717497063676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3.4404106245246009</v>
      </c>
      <c r="L27">
        <v>171.35995193331587</v>
      </c>
      <c r="M27">
        <v>28.233842010771994</v>
      </c>
      <c r="N27">
        <v>36.236562663869954</v>
      </c>
      <c r="O27">
        <v>0</v>
      </c>
      <c r="P27">
        <v>38.527953144266341</v>
      </c>
      <c r="Q27">
        <v>0</v>
      </c>
      <c r="R27">
        <v>6.7618611126694708</v>
      </c>
      <c r="S27">
        <v>4.2326800969425795</v>
      </c>
      <c r="T27">
        <v>0</v>
      </c>
      <c r="U27">
        <v>42.829277870216316</v>
      </c>
      <c r="V27">
        <v>5.9979353062629031</v>
      </c>
      <c r="W27">
        <v>13.998001341681574</v>
      </c>
      <c r="X27">
        <v>43.003101212557063</v>
      </c>
      <c r="Y27">
        <v>0</v>
      </c>
      <c r="Z27">
        <v>2.0107058399999995</v>
      </c>
      <c r="AA27">
        <v>0</v>
      </c>
      <c r="AB27">
        <v>4.0078511199999998</v>
      </c>
      <c r="AC27">
        <v>2.9691613119999998</v>
      </c>
      <c r="AD27">
        <v>11.211743379200001</v>
      </c>
      <c r="AE27">
        <v>15.1671353808</v>
      </c>
      <c r="AF27">
        <v>2.7224999999999997</v>
      </c>
      <c r="AG27">
        <v>12.451171200000003</v>
      </c>
      <c r="AH27">
        <v>21.528984359999999</v>
      </c>
      <c r="AI27">
        <v>14.997365759999999</v>
      </c>
      <c r="AJ27">
        <v>0</v>
      </c>
      <c r="AK27">
        <v>15.571999999999997</v>
      </c>
      <c r="AL27">
        <v>0</v>
      </c>
      <c r="AM27">
        <v>4.8294513828571421</v>
      </c>
      <c r="AN27">
        <v>0</v>
      </c>
      <c r="AO27">
        <v>8.5689239999999991</v>
      </c>
      <c r="AP27">
        <v>3.5370972000000003</v>
      </c>
      <c r="AQ27">
        <v>9.549019999999997</v>
      </c>
      <c r="AR27">
        <v>4.0644863999999998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16.572097553877821</v>
      </c>
      <c r="BB27">
        <f t="shared" si="0"/>
        <v>512.8879065380579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3.4404106245246009</v>
      </c>
      <c r="L28">
        <v>209.9970156828328</v>
      </c>
      <c r="M28">
        <v>28.233842010771994</v>
      </c>
      <c r="N28">
        <v>36.236562663869954</v>
      </c>
      <c r="O28">
        <v>0</v>
      </c>
      <c r="P28">
        <v>38.527953144266341</v>
      </c>
      <c r="Q28">
        <v>0</v>
      </c>
      <c r="R28">
        <v>6.7618611126694708</v>
      </c>
      <c r="S28">
        <v>8.261378871201158</v>
      </c>
      <c r="T28">
        <v>0</v>
      </c>
      <c r="U28">
        <v>42.829277870216316</v>
      </c>
      <c r="V28">
        <v>5.9979353062629031</v>
      </c>
      <c r="W28">
        <v>13.998001341681574</v>
      </c>
      <c r="X28">
        <v>43.003101212557063</v>
      </c>
      <c r="Y28">
        <v>0</v>
      </c>
      <c r="Z28">
        <v>2.0107058399999995</v>
      </c>
      <c r="AA28">
        <v>0</v>
      </c>
      <c r="AB28">
        <v>4.0078511199999998</v>
      </c>
      <c r="AC28">
        <v>2.9691613119999998</v>
      </c>
      <c r="AD28">
        <v>11.211743379200001</v>
      </c>
      <c r="AE28">
        <v>15.1671353808</v>
      </c>
      <c r="AF28">
        <v>2.7224999999999997</v>
      </c>
      <c r="AG28">
        <v>12.451171200000003</v>
      </c>
      <c r="AH28">
        <v>21.528984359999999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</v>
      </c>
      <c r="AO28">
        <v>8.5689239999999991</v>
      </c>
      <c r="AP28">
        <v>3.5370972000000003</v>
      </c>
      <c r="AQ28">
        <v>9.549019999999997</v>
      </c>
      <c r="AR28">
        <v>16.257945599999999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18.289191752405877</v>
      </c>
      <c r="BB28">
        <f t="shared" si="0"/>
        <v>566.03003406330538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3.4404106245246009</v>
      </c>
      <c r="L29">
        <v>249.33504713995401</v>
      </c>
      <c r="M29">
        <v>28.233842010771994</v>
      </c>
      <c r="N29">
        <v>36.236562663869954</v>
      </c>
      <c r="O29">
        <v>0</v>
      </c>
      <c r="P29">
        <v>38.527953144266341</v>
      </c>
      <c r="Q29">
        <v>0</v>
      </c>
      <c r="R29">
        <v>3.3966111545319468</v>
      </c>
      <c r="S29">
        <v>8.261378871201158</v>
      </c>
      <c r="T29">
        <v>0</v>
      </c>
      <c r="U29">
        <v>42.829277870216316</v>
      </c>
      <c r="V29">
        <v>5.9964684592668007</v>
      </c>
      <c r="W29">
        <v>13.998001341681574</v>
      </c>
      <c r="X29">
        <v>43.003101212557063</v>
      </c>
      <c r="Y29">
        <v>0</v>
      </c>
      <c r="Z29">
        <v>2.0107058399999995</v>
      </c>
      <c r="AA29">
        <v>0</v>
      </c>
      <c r="AB29">
        <v>4.0078511199999998</v>
      </c>
      <c r="AC29">
        <v>2.9691613119999998</v>
      </c>
      <c r="AD29">
        <v>11.211743379200001</v>
      </c>
      <c r="AE29">
        <v>15.1671353808</v>
      </c>
      <c r="AF29">
        <v>2.7224999999999997</v>
      </c>
      <c r="AG29">
        <v>12.451171200000003</v>
      </c>
      <c r="AH29">
        <v>21.528984359999999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</v>
      </c>
      <c r="AO29">
        <v>8.5689239999999991</v>
      </c>
      <c r="AP29">
        <v>3.5370972000000003</v>
      </c>
      <c r="AQ29">
        <v>9.549019999999997</v>
      </c>
      <c r="AR29">
        <v>16.257945599999999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19.415093872770058</v>
      </c>
      <c r="BB29">
        <f t="shared" si="0"/>
        <v>600.8754465949288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3.4404106245246009</v>
      </c>
      <c r="L30">
        <v>269.14507014028055</v>
      </c>
      <c r="M30">
        <v>28.233842010771994</v>
      </c>
      <c r="N30">
        <v>36.236562663869954</v>
      </c>
      <c r="O30">
        <v>0</v>
      </c>
      <c r="P30">
        <v>38.527953144266341</v>
      </c>
      <c r="Q30">
        <v>0</v>
      </c>
      <c r="R30">
        <v>3.0022682926829276</v>
      </c>
      <c r="S30">
        <v>8.261378871201158</v>
      </c>
      <c r="T30">
        <v>0</v>
      </c>
      <c r="U30">
        <v>42.829277870216316</v>
      </c>
      <c r="V30">
        <v>5.9964684592668007</v>
      </c>
      <c r="W30">
        <v>13.998001341681574</v>
      </c>
      <c r="X30">
        <v>43.003101212557063</v>
      </c>
      <c r="Y30">
        <v>0</v>
      </c>
      <c r="Z30">
        <v>2.0107058399999995</v>
      </c>
      <c r="AA30">
        <v>0</v>
      </c>
      <c r="AB30">
        <v>4.0078511199999998</v>
      </c>
      <c r="AC30">
        <v>2.9691613119999998</v>
      </c>
      <c r="AD30">
        <v>11.211743379200001</v>
      </c>
      <c r="AE30">
        <v>15.1671353808</v>
      </c>
      <c r="AF30">
        <v>2.7224999999999997</v>
      </c>
      <c r="AG30">
        <v>12.451171200000003</v>
      </c>
      <c r="AH30">
        <v>21.528984359999999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</v>
      </c>
      <c r="AO30">
        <v>8.5689239999999991</v>
      </c>
      <c r="AP30">
        <v>3.5370972000000003</v>
      </c>
      <c r="AQ30">
        <v>9.549019999999997</v>
      </c>
      <c r="AR30">
        <v>1.3548287999999999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19.556337042877789</v>
      </c>
      <c r="BB30">
        <f t="shared" si="0"/>
        <v>605.24676676329841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3.4404106245246009</v>
      </c>
      <c r="L31">
        <v>261.84535848089911</v>
      </c>
      <c r="M31">
        <v>28.233842010771994</v>
      </c>
      <c r="N31">
        <v>36.236562663869954</v>
      </c>
      <c r="O31">
        <v>0</v>
      </c>
      <c r="P31">
        <v>38.527953144266341</v>
      </c>
      <c r="Q31">
        <v>0</v>
      </c>
      <c r="R31">
        <v>3.0022682926829276</v>
      </c>
      <c r="S31">
        <v>8.0020325203252032</v>
      </c>
      <c r="T31">
        <v>0</v>
      </c>
      <c r="U31">
        <v>42.829277870216316</v>
      </c>
      <c r="V31">
        <v>5.9964684592668007</v>
      </c>
      <c r="W31">
        <v>13.998001341681574</v>
      </c>
      <c r="X31">
        <v>43.003101212557063</v>
      </c>
      <c r="Y31">
        <v>0</v>
      </c>
      <c r="Z31">
        <v>2.0107058399999995</v>
      </c>
      <c r="AA31">
        <v>0</v>
      </c>
      <c r="AB31">
        <v>4.0078511199999998</v>
      </c>
      <c r="AC31">
        <v>2.9691613119999998</v>
      </c>
      <c r="AD31">
        <v>11.211743379200001</v>
      </c>
      <c r="AE31">
        <v>15.1671353808</v>
      </c>
      <c r="AF31">
        <v>2.7224999999999997</v>
      </c>
      <c r="AG31">
        <v>12.451171200000003</v>
      </c>
      <c r="AH31">
        <v>21.528984359999999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</v>
      </c>
      <c r="AO31">
        <v>8.5689239999999991</v>
      </c>
      <c r="AP31">
        <v>3.5370972000000003</v>
      </c>
      <c r="AQ31">
        <v>9.549019999999997</v>
      </c>
      <c r="AR31">
        <v>1.3548287999999999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19.319738499139316</v>
      </c>
      <c r="BB31">
        <f t="shared" si="0"/>
        <v>597.92430729677949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3.4404106245246009</v>
      </c>
      <c r="L32">
        <v>243.21677994902296</v>
      </c>
      <c r="M32">
        <v>28.233842010771994</v>
      </c>
      <c r="N32">
        <v>36.236562663869954</v>
      </c>
      <c r="O32">
        <v>0</v>
      </c>
      <c r="P32">
        <v>38.527953144266341</v>
      </c>
      <c r="Q32">
        <v>0</v>
      </c>
      <c r="R32">
        <v>3.0022682926829276</v>
      </c>
      <c r="S32">
        <v>8.0020325203252032</v>
      </c>
      <c r="T32">
        <v>0</v>
      </c>
      <c r="U32">
        <v>42.829277870216316</v>
      </c>
      <c r="V32">
        <v>5.9964684592668007</v>
      </c>
      <c r="W32">
        <v>13.998001341681574</v>
      </c>
      <c r="X32">
        <v>43.003101212557063</v>
      </c>
      <c r="Y32">
        <v>0</v>
      </c>
      <c r="Z32">
        <v>2.0107058399999995</v>
      </c>
      <c r="AA32">
        <v>0</v>
      </c>
      <c r="AB32">
        <v>4.0078511199999998</v>
      </c>
      <c r="AC32">
        <v>2.9691613119999998</v>
      </c>
      <c r="AD32">
        <v>11.211743379200001</v>
      </c>
      <c r="AE32">
        <v>15.1671353808</v>
      </c>
      <c r="AF32">
        <v>2.7224999999999997</v>
      </c>
      <c r="AG32">
        <v>12.451171200000003</v>
      </c>
      <c r="AH32">
        <v>21.528984359999999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</v>
      </c>
      <c r="AO32">
        <v>8.5689239999999991</v>
      </c>
      <c r="AP32">
        <v>3.5370972000000003</v>
      </c>
      <c r="AQ32">
        <v>9.549019999999997</v>
      </c>
      <c r="AR32">
        <v>1.3548287999999999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18.736663991091678</v>
      </c>
      <c r="BB32">
        <f t="shared" si="0"/>
        <v>579.87880327295113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3.4404106245246009</v>
      </c>
      <c r="L33">
        <v>247.28623025587714</v>
      </c>
      <c r="M33">
        <v>28.233842010771994</v>
      </c>
      <c r="N33">
        <v>36.236562663869954</v>
      </c>
      <c r="O33">
        <v>0</v>
      </c>
      <c r="P33">
        <v>38.527953144266341</v>
      </c>
      <c r="Q33">
        <v>0</v>
      </c>
      <c r="R33">
        <v>3.0022682926829276</v>
      </c>
      <c r="S33">
        <v>8.0020325203252032</v>
      </c>
      <c r="T33">
        <v>0</v>
      </c>
      <c r="U33">
        <v>42.829277870216316</v>
      </c>
      <c r="V33">
        <v>5.9964684592668007</v>
      </c>
      <c r="W33">
        <v>13.998001341681574</v>
      </c>
      <c r="X33">
        <v>43.003101212557063</v>
      </c>
      <c r="Y33">
        <v>0</v>
      </c>
      <c r="Z33">
        <v>2.0107058399999995</v>
      </c>
      <c r="AA33">
        <v>0</v>
      </c>
      <c r="AB33">
        <v>4.0078511199999998</v>
      </c>
      <c r="AC33">
        <v>2.9691613119999998</v>
      </c>
      <c r="AD33">
        <v>11.211743379200001</v>
      </c>
      <c r="AE33">
        <v>13.186417399999998</v>
      </c>
      <c r="AF33">
        <v>2.7224999999999997</v>
      </c>
      <c r="AG33">
        <v>12.451171200000003</v>
      </c>
      <c r="AH33">
        <v>21.528984359999999</v>
      </c>
      <c r="AI33">
        <v>1.5622255999999999</v>
      </c>
      <c r="AJ33">
        <v>0</v>
      </c>
      <c r="AK33">
        <v>15.571999999999997</v>
      </c>
      <c r="AL33">
        <v>0</v>
      </c>
      <c r="AM33">
        <v>3.2392661714285702</v>
      </c>
      <c r="AN33">
        <v>0</v>
      </c>
      <c r="AO33">
        <v>8.5689239999999991</v>
      </c>
      <c r="AP33">
        <v>3.5370972000000003</v>
      </c>
      <c r="AQ33">
        <v>4.7745100000000003</v>
      </c>
      <c r="AR33">
        <v>1.3548287999999999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18.182306480470803</v>
      </c>
      <c r="BB33">
        <f t="shared" si="0"/>
        <v>562.72205773819758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3.4404106245246009</v>
      </c>
      <c r="L34">
        <v>227.67547369175114</v>
      </c>
      <c r="M34">
        <v>28.233842010771994</v>
      </c>
      <c r="N34">
        <v>36.236562663869954</v>
      </c>
      <c r="O34">
        <v>0</v>
      </c>
      <c r="P34">
        <v>38.527953144266341</v>
      </c>
      <c r="Q34">
        <v>0</v>
      </c>
      <c r="R34">
        <v>3.0022682926829276</v>
      </c>
      <c r="S34">
        <v>8.0020325203252032</v>
      </c>
      <c r="T34">
        <v>0</v>
      </c>
      <c r="U34">
        <v>42.829277870216316</v>
      </c>
      <c r="V34">
        <v>5.9964684592668007</v>
      </c>
      <c r="W34">
        <v>13.998001341681574</v>
      </c>
      <c r="X34">
        <v>43.003101212557063</v>
      </c>
      <c r="Y34">
        <v>0</v>
      </c>
      <c r="Z34">
        <v>2.0107058399999995</v>
      </c>
      <c r="AA34">
        <v>0</v>
      </c>
      <c r="AB34">
        <v>4.0078511199999998</v>
      </c>
      <c r="AC34">
        <v>2.9691613119999998</v>
      </c>
      <c r="AD34">
        <v>11.211743379200001</v>
      </c>
      <c r="AE34">
        <v>13.107692519999999</v>
      </c>
      <c r="AF34">
        <v>2.7224999999999997</v>
      </c>
      <c r="AG34">
        <v>12.451171200000003</v>
      </c>
      <c r="AH34">
        <v>14.35265624</v>
      </c>
      <c r="AI34">
        <v>0.39055639999999997</v>
      </c>
      <c r="AJ34">
        <v>0</v>
      </c>
      <c r="AK34">
        <v>15.571999999999997</v>
      </c>
      <c r="AL34">
        <v>0</v>
      </c>
      <c r="AM34">
        <v>1.6196330857142851</v>
      </c>
      <c r="AN34">
        <v>0</v>
      </c>
      <c r="AO34">
        <v>8.5689239999999991</v>
      </c>
      <c r="AP34">
        <v>3.5370972000000003</v>
      </c>
      <c r="AQ34">
        <v>3.4987300000000001</v>
      </c>
      <c r="AR34">
        <v>1.3548287999999999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17.214106822629493</v>
      </c>
      <c r="BB34">
        <f t="shared" si="0"/>
        <v>532.7573655461988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3.4404106245246009</v>
      </c>
      <c r="L35">
        <v>227.71574508469723</v>
      </c>
      <c r="M35">
        <v>28.233842010771994</v>
      </c>
      <c r="N35">
        <v>36.236562663869954</v>
      </c>
      <c r="O35">
        <v>0</v>
      </c>
      <c r="P35">
        <v>38.527953144266341</v>
      </c>
      <c r="Q35">
        <v>0</v>
      </c>
      <c r="R35">
        <v>3.0022682926829276</v>
      </c>
      <c r="S35">
        <v>8.0020325203252032</v>
      </c>
      <c r="T35">
        <v>0</v>
      </c>
      <c r="U35">
        <v>42.829277870216316</v>
      </c>
      <c r="V35">
        <v>6.1924162126245843</v>
      </c>
      <c r="W35">
        <v>13.998001341681574</v>
      </c>
      <c r="X35">
        <v>43.003101212557063</v>
      </c>
      <c r="Y35">
        <v>0</v>
      </c>
      <c r="Z35">
        <v>2.0107058399999995</v>
      </c>
      <c r="AA35">
        <v>0</v>
      </c>
      <c r="AB35">
        <v>4.0078511199999998</v>
      </c>
      <c r="AC35">
        <v>2.9691613119999998</v>
      </c>
      <c r="AD35">
        <v>11.211743379200001</v>
      </c>
      <c r="AE35">
        <v>13.107692519999999</v>
      </c>
      <c r="AF35">
        <v>2.7224999999999997</v>
      </c>
      <c r="AG35">
        <v>12.451171200000003</v>
      </c>
      <c r="AH35">
        <v>14.35265624</v>
      </c>
      <c r="AI35">
        <v>0</v>
      </c>
      <c r="AJ35">
        <v>0</v>
      </c>
      <c r="AK35">
        <v>15.571999999999997</v>
      </c>
      <c r="AL35">
        <v>0</v>
      </c>
      <c r="AM35">
        <v>0</v>
      </c>
      <c r="AN35">
        <v>0</v>
      </c>
      <c r="AO35">
        <v>8.5689239999999991</v>
      </c>
      <c r="AP35">
        <v>3.5370972000000003</v>
      </c>
      <c r="AQ35">
        <v>0</v>
      </c>
      <c r="AR35">
        <v>1.3548287999999999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17.049071374847639</v>
      </c>
      <c r="BB35">
        <f t="shared" si="0"/>
        <v>527.64970065457021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3.4404106245246009</v>
      </c>
      <c r="L36">
        <v>236.19687354322494</v>
      </c>
      <c r="M36">
        <v>28.233842010771994</v>
      </c>
      <c r="N36">
        <v>36.236562663869954</v>
      </c>
      <c r="O36">
        <v>0</v>
      </c>
      <c r="P36">
        <v>38.527953144266341</v>
      </c>
      <c r="Q36">
        <v>0</v>
      </c>
      <c r="R36">
        <v>3.0022682926829276</v>
      </c>
      <c r="S36">
        <v>8.0020325203252032</v>
      </c>
      <c r="T36">
        <v>0</v>
      </c>
      <c r="U36">
        <v>42.829277870216316</v>
      </c>
      <c r="V36">
        <v>5.9979353062629031</v>
      </c>
      <c r="W36">
        <v>13.998001341681574</v>
      </c>
      <c r="X36">
        <v>43.003101212557063</v>
      </c>
      <c r="Y36">
        <v>0</v>
      </c>
      <c r="Z36">
        <v>2.0107058399999995</v>
      </c>
      <c r="AA36">
        <v>0</v>
      </c>
      <c r="AB36">
        <v>4.0078511199999998</v>
      </c>
      <c r="AC36">
        <v>2.9691613119999998</v>
      </c>
      <c r="AD36">
        <v>11.211743379200001</v>
      </c>
      <c r="AE36">
        <v>13.107692519999999</v>
      </c>
      <c r="AF36">
        <v>2.7224999999999997</v>
      </c>
      <c r="AG36">
        <v>12.451171200000003</v>
      </c>
      <c r="AH36">
        <v>14.35265624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</v>
      </c>
      <c r="AO36">
        <v>8.5689239999999991</v>
      </c>
      <c r="AP36">
        <v>3.5370972000000003</v>
      </c>
      <c r="AQ36">
        <v>0</v>
      </c>
      <c r="AR36">
        <v>1.3548287999999999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17.308443346433091</v>
      </c>
      <c r="BB36">
        <f t="shared" si="0"/>
        <v>535.67697623515062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3.4404106245246009</v>
      </c>
      <c r="L37">
        <v>229.11656687693787</v>
      </c>
      <c r="M37">
        <v>28.233842010771994</v>
      </c>
      <c r="N37">
        <v>36.236562663869954</v>
      </c>
      <c r="O37">
        <v>0</v>
      </c>
      <c r="P37">
        <v>38.527953144266341</v>
      </c>
      <c r="Q37">
        <v>0</v>
      </c>
      <c r="R37">
        <v>3.0022682926829276</v>
      </c>
      <c r="S37">
        <v>8.0020325203252032</v>
      </c>
      <c r="T37">
        <v>0</v>
      </c>
      <c r="U37">
        <v>42.829277870216316</v>
      </c>
      <c r="V37">
        <v>5.9979353062629031</v>
      </c>
      <c r="W37">
        <v>13.998001341681574</v>
      </c>
      <c r="X37">
        <v>43.003101212557063</v>
      </c>
      <c r="Y37">
        <v>0</v>
      </c>
      <c r="Z37">
        <v>2.0107058399999995</v>
      </c>
      <c r="AA37">
        <v>0</v>
      </c>
      <c r="AB37">
        <v>4.0078511199999998</v>
      </c>
      <c r="AC37">
        <v>2.9691613119999998</v>
      </c>
      <c r="AD37">
        <v>11.211743379200001</v>
      </c>
      <c r="AE37">
        <v>13.265142280000001</v>
      </c>
      <c r="AF37">
        <v>2.7224999999999997</v>
      </c>
      <c r="AG37">
        <v>12.451171200000003</v>
      </c>
      <c r="AH37">
        <v>14.35265624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</v>
      </c>
      <c r="AO37">
        <v>8.5689239999999991</v>
      </c>
      <c r="AP37">
        <v>3.5370972000000003</v>
      </c>
      <c r="AQ37">
        <v>0</v>
      </c>
      <c r="AR37">
        <v>2.7096575999999999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17.134164078978248</v>
      </c>
      <c r="BB37">
        <f t="shared" si="0"/>
        <v>530.28322739631858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3.4404106245246009</v>
      </c>
      <c r="L38">
        <v>219.07566344236875</v>
      </c>
      <c r="M38">
        <v>28.233842010771994</v>
      </c>
      <c r="N38">
        <v>36.236562663869954</v>
      </c>
      <c r="O38">
        <v>0</v>
      </c>
      <c r="P38">
        <v>38.527953144266341</v>
      </c>
      <c r="Q38">
        <v>0</v>
      </c>
      <c r="R38">
        <v>3.0022682926829276</v>
      </c>
      <c r="S38">
        <v>8.0020325203252032</v>
      </c>
      <c r="T38">
        <v>0</v>
      </c>
      <c r="U38">
        <v>42.829277870216316</v>
      </c>
      <c r="V38">
        <v>5.9979353062629031</v>
      </c>
      <c r="W38">
        <v>14.000468904037756</v>
      </c>
      <c r="X38">
        <v>43.004709206137427</v>
      </c>
      <c r="Y38">
        <v>0</v>
      </c>
      <c r="Z38">
        <v>2.0107058399999995</v>
      </c>
      <c r="AA38">
        <v>0</v>
      </c>
      <c r="AB38">
        <v>4.0078511199999998</v>
      </c>
      <c r="AC38">
        <v>2.9691613119999998</v>
      </c>
      <c r="AD38">
        <v>11.211743379200001</v>
      </c>
      <c r="AE38">
        <v>14.760914999999997</v>
      </c>
      <c r="AF38">
        <v>2.7224999999999997</v>
      </c>
      <c r="AG38">
        <v>12.451171200000003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</v>
      </c>
      <c r="AO38">
        <v>8.5689239999999991</v>
      </c>
      <c r="AP38">
        <v>3.5370972000000003</v>
      </c>
      <c r="AQ38">
        <v>0</v>
      </c>
      <c r="AR38">
        <v>2.7096575999999999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16.866829151814795</v>
      </c>
      <c r="BB38">
        <f t="shared" si="0"/>
        <v>522.00950716484931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3.4404106245246009</v>
      </c>
      <c r="L39">
        <v>236.19687354322494</v>
      </c>
      <c r="M39">
        <v>28.233842010771994</v>
      </c>
      <c r="N39">
        <v>36.236562663869954</v>
      </c>
      <c r="O39">
        <v>0</v>
      </c>
      <c r="P39">
        <v>38.527953144266341</v>
      </c>
      <c r="Q39">
        <v>0</v>
      </c>
      <c r="R39">
        <v>3.9847208888888885</v>
      </c>
      <c r="S39">
        <v>8.0003979820627809</v>
      </c>
      <c r="T39">
        <v>0</v>
      </c>
      <c r="U39">
        <v>42.829277870216316</v>
      </c>
      <c r="V39">
        <v>5.9979353062629031</v>
      </c>
      <c r="W39">
        <v>13.998416021220159</v>
      </c>
      <c r="X39">
        <v>42.995767509184724</v>
      </c>
      <c r="Y39">
        <v>0</v>
      </c>
      <c r="Z39">
        <v>2.0107058399999995</v>
      </c>
      <c r="AA39">
        <v>0</v>
      </c>
      <c r="AB39">
        <v>4.0078511199999998</v>
      </c>
      <c r="AC39">
        <v>2.9691613119999998</v>
      </c>
      <c r="AD39">
        <v>11.211743379200001</v>
      </c>
      <c r="AE39">
        <v>14.760914999999997</v>
      </c>
      <c r="AF39">
        <v>2.7224999999999997</v>
      </c>
      <c r="AG39">
        <v>12.451171200000003</v>
      </c>
      <c r="AH39">
        <v>13.6553612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8.5689239999999991</v>
      </c>
      <c r="AP39">
        <v>3.5370972000000003</v>
      </c>
      <c r="AQ39">
        <v>0</v>
      </c>
      <c r="AR39">
        <v>4.0644863999999998</v>
      </c>
      <c r="AS39">
        <v>1.6508294400000003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17.453659288767287</v>
      </c>
      <c r="BB39">
        <f t="shared" si="0"/>
        <v>540.17124436692632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3.4404106245246009</v>
      </c>
      <c r="L40">
        <v>300.14513867025391</v>
      </c>
      <c r="M40">
        <v>28.233842010771994</v>
      </c>
      <c r="N40">
        <v>36.236562663869954</v>
      </c>
      <c r="O40">
        <v>0</v>
      </c>
      <c r="P40">
        <v>38.527953144266341</v>
      </c>
      <c r="Q40">
        <v>0</v>
      </c>
      <c r="R40">
        <v>3.0022682926829276</v>
      </c>
      <c r="S40">
        <v>8.0003979820627809</v>
      </c>
      <c r="T40">
        <v>0</v>
      </c>
      <c r="U40">
        <v>42.829277870216316</v>
      </c>
      <c r="V40">
        <v>5.9979353062629031</v>
      </c>
      <c r="W40">
        <v>13.998416021220159</v>
      </c>
      <c r="X40">
        <v>42.995767509184724</v>
      </c>
      <c r="Y40">
        <v>0</v>
      </c>
      <c r="Z40">
        <v>2.0107058399999995</v>
      </c>
      <c r="AA40">
        <v>0</v>
      </c>
      <c r="AB40">
        <v>4.0078511199999998</v>
      </c>
      <c r="AC40">
        <v>2.9691613119999998</v>
      </c>
      <c r="AD40">
        <v>11.211743379200001</v>
      </c>
      <c r="AE40">
        <v>14.760914999999997</v>
      </c>
      <c r="AF40">
        <v>2.7224999999999997</v>
      </c>
      <c r="AG40">
        <v>12.451171200000003</v>
      </c>
      <c r="AH40">
        <v>7.17632812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8.5689239999999991</v>
      </c>
      <c r="AP40">
        <v>3.5370972000000003</v>
      </c>
      <c r="AQ40">
        <v>0</v>
      </c>
      <c r="AR40">
        <v>16.257945599999999</v>
      </c>
      <c r="AS40">
        <v>1.6508294400000003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19.603350954917367</v>
      </c>
      <c r="BB40">
        <f t="shared" si="0"/>
        <v>606.70179135159924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3.4404106245246009</v>
      </c>
      <c r="L41">
        <v>319.99535944875475</v>
      </c>
      <c r="M41">
        <v>28.233842010771994</v>
      </c>
      <c r="N41">
        <v>36.236562663869954</v>
      </c>
      <c r="O41">
        <v>0</v>
      </c>
      <c r="P41">
        <v>38.527953144266341</v>
      </c>
      <c r="Q41">
        <v>0</v>
      </c>
      <c r="R41">
        <v>3.0022682926829276</v>
      </c>
      <c r="S41">
        <v>8.0003979820627809</v>
      </c>
      <c r="T41">
        <v>0</v>
      </c>
      <c r="U41">
        <v>42.829277870216316</v>
      </c>
      <c r="V41">
        <v>5.9979353062629031</v>
      </c>
      <c r="W41">
        <v>13.998416021220159</v>
      </c>
      <c r="X41">
        <v>42.995767509184724</v>
      </c>
      <c r="Y41">
        <v>0</v>
      </c>
      <c r="Z41">
        <v>2.0107058399999995</v>
      </c>
      <c r="AA41">
        <v>0</v>
      </c>
      <c r="AB41">
        <v>4.0078511199999998</v>
      </c>
      <c r="AC41">
        <v>2.9691613119999998</v>
      </c>
      <c r="AD41">
        <v>11.211743379200001</v>
      </c>
      <c r="AE41">
        <v>14.760914999999997</v>
      </c>
      <c r="AF41">
        <v>2.7224999999999997</v>
      </c>
      <c r="AG41">
        <v>12.451171200000003</v>
      </c>
      <c r="AH41">
        <v>7.17632812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8.5689239999999991</v>
      </c>
      <c r="AP41">
        <v>3.5370972000000003</v>
      </c>
      <c r="AQ41">
        <v>0</v>
      </c>
      <c r="AR41">
        <v>16.257945599999999</v>
      </c>
      <c r="AS41">
        <v>8.2541472000000002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20.431346662084323</v>
      </c>
      <c r="BB41">
        <f t="shared" si="0"/>
        <v>632.3273341829331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3.4404106245246009</v>
      </c>
      <c r="L42">
        <v>319.99535944875475</v>
      </c>
      <c r="M42">
        <v>28.233842010771994</v>
      </c>
      <c r="N42">
        <v>36.236562663869954</v>
      </c>
      <c r="O42">
        <v>0</v>
      </c>
      <c r="P42">
        <v>38.527953144266341</v>
      </c>
      <c r="Q42">
        <v>0</v>
      </c>
      <c r="R42">
        <v>3.0022682926829276</v>
      </c>
      <c r="S42">
        <v>8.0003979820627809</v>
      </c>
      <c r="T42">
        <v>0</v>
      </c>
      <c r="U42">
        <v>42.829277870216316</v>
      </c>
      <c r="V42">
        <v>5.9979353062629031</v>
      </c>
      <c r="W42">
        <v>13.998416021220159</v>
      </c>
      <c r="X42">
        <v>42.995767509184724</v>
      </c>
      <c r="Y42">
        <v>0</v>
      </c>
      <c r="Z42">
        <v>2.0107058399999995</v>
      </c>
      <c r="AA42">
        <v>0</v>
      </c>
      <c r="AB42">
        <v>4.0078511199999998</v>
      </c>
      <c r="AC42">
        <v>2.9691613119999998</v>
      </c>
      <c r="AD42">
        <v>11.211743379200001</v>
      </c>
      <c r="AE42">
        <v>14.760914999999997</v>
      </c>
      <c r="AF42">
        <v>2.7224999999999997</v>
      </c>
      <c r="AG42">
        <v>12.451171200000003</v>
      </c>
      <c r="AH42">
        <v>7.17632812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8.5689239999999991</v>
      </c>
      <c r="AP42">
        <v>3.5370972000000003</v>
      </c>
      <c r="AQ42">
        <v>0</v>
      </c>
      <c r="AR42">
        <v>2.7096575999999999</v>
      </c>
      <c r="AS42">
        <v>8.2541472000000002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20.007285247684322</v>
      </c>
      <c r="BB42">
        <f t="shared" si="0"/>
        <v>619.2031075973332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3.4404106245246009</v>
      </c>
      <c r="L43">
        <v>319.99535944875475</v>
      </c>
      <c r="M43">
        <v>28.233842010771994</v>
      </c>
      <c r="N43">
        <v>36.236562663869954</v>
      </c>
      <c r="O43">
        <v>0</v>
      </c>
      <c r="P43">
        <v>38.527953144266341</v>
      </c>
      <c r="Q43">
        <v>0</v>
      </c>
      <c r="R43">
        <v>3.0971968724939853</v>
      </c>
      <c r="S43">
        <v>8.0003979820627809</v>
      </c>
      <c r="T43">
        <v>0</v>
      </c>
      <c r="U43">
        <v>42.829277870216316</v>
      </c>
      <c r="V43">
        <v>5.9979353062629031</v>
      </c>
      <c r="W43">
        <v>13.998416021220159</v>
      </c>
      <c r="X43">
        <v>42.995767509184724</v>
      </c>
      <c r="Y43">
        <v>0</v>
      </c>
      <c r="Z43">
        <v>2.0107058399999995</v>
      </c>
      <c r="AA43">
        <v>0</v>
      </c>
      <c r="AB43">
        <v>4.0078511199999998</v>
      </c>
      <c r="AC43">
        <v>2.9691613119999998</v>
      </c>
      <c r="AD43">
        <v>11.211743379200001</v>
      </c>
      <c r="AE43">
        <v>14.760914999999997</v>
      </c>
      <c r="AF43">
        <v>2.7224999999999997</v>
      </c>
      <c r="AG43">
        <v>12.451171200000003</v>
      </c>
      <c r="AH43">
        <v>7.17632812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8.5689239999999991</v>
      </c>
      <c r="AP43">
        <v>3.5370972000000003</v>
      </c>
      <c r="AQ43">
        <v>0</v>
      </c>
      <c r="AR43">
        <v>1.3548287999999999</v>
      </c>
      <c r="AS43">
        <v>8.2541472000000002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19.967850388943226</v>
      </c>
      <c r="BB43">
        <f t="shared" si="0"/>
        <v>617.98264223588524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3.4404106245246009</v>
      </c>
      <c r="L44">
        <v>319.99535944875475</v>
      </c>
      <c r="M44">
        <v>28.233842010771994</v>
      </c>
      <c r="N44">
        <v>36.236562663869954</v>
      </c>
      <c r="O44">
        <v>0</v>
      </c>
      <c r="P44">
        <v>38.527953144266341</v>
      </c>
      <c r="Q44">
        <v>0</v>
      </c>
      <c r="R44">
        <v>3.0971968724939853</v>
      </c>
      <c r="S44">
        <v>8.0003979820627809</v>
      </c>
      <c r="T44">
        <v>0</v>
      </c>
      <c r="U44">
        <v>42.829277870216316</v>
      </c>
      <c r="V44">
        <v>5.9979353062629031</v>
      </c>
      <c r="W44">
        <v>13.998416021220159</v>
      </c>
      <c r="X44">
        <v>42.995767509184724</v>
      </c>
      <c r="Y44">
        <v>0</v>
      </c>
      <c r="Z44">
        <v>2.0107058399999995</v>
      </c>
      <c r="AA44">
        <v>0</v>
      </c>
      <c r="AB44">
        <v>4.0078511199999998</v>
      </c>
      <c r="AC44">
        <v>2.9691613119999998</v>
      </c>
      <c r="AD44">
        <v>11.211743379200001</v>
      </c>
      <c r="AE44">
        <v>14.760914999999997</v>
      </c>
      <c r="AF44">
        <v>2.7224999999999997</v>
      </c>
      <c r="AG44">
        <v>12.451171200000003</v>
      </c>
      <c r="AH44">
        <v>7.17632812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8.5689239999999991</v>
      </c>
      <c r="AP44">
        <v>3.5370972000000003</v>
      </c>
      <c r="AQ44">
        <v>0</v>
      </c>
      <c r="AR44">
        <v>1.3548287999999999</v>
      </c>
      <c r="AS44">
        <v>8.2541472000000002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19.967850388943226</v>
      </c>
      <c r="BB44">
        <f t="shared" si="0"/>
        <v>617.98264223588524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3.4404106245246009</v>
      </c>
      <c r="L45">
        <v>319.99535944875475</v>
      </c>
      <c r="M45">
        <v>28.233842010771994</v>
      </c>
      <c r="N45">
        <v>36.236562663869954</v>
      </c>
      <c r="O45">
        <v>0</v>
      </c>
      <c r="P45">
        <v>38.527953144266341</v>
      </c>
      <c r="Q45">
        <v>0</v>
      </c>
      <c r="R45">
        <v>6.5023824975938407</v>
      </c>
      <c r="S45">
        <v>8.0003979820627809</v>
      </c>
      <c r="T45">
        <v>0</v>
      </c>
      <c r="U45">
        <v>42.829277870216316</v>
      </c>
      <c r="V45">
        <v>5.9979353062629031</v>
      </c>
      <c r="W45">
        <v>13.998416021220159</v>
      </c>
      <c r="X45">
        <v>42.995767509184724</v>
      </c>
      <c r="Y45">
        <v>0</v>
      </c>
      <c r="Z45">
        <v>2.0107058399999995</v>
      </c>
      <c r="AA45">
        <v>0</v>
      </c>
      <c r="AB45">
        <v>4.0078511199999998</v>
      </c>
      <c r="AC45">
        <v>2.9691613119999998</v>
      </c>
      <c r="AD45">
        <v>11.211743379200001</v>
      </c>
      <c r="AE45">
        <v>14.760914999999997</v>
      </c>
      <c r="AF45">
        <v>2.7224999999999997</v>
      </c>
      <c r="AG45">
        <v>12.451171200000003</v>
      </c>
      <c r="AH45">
        <v>7.17632812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8.5689239999999991</v>
      </c>
      <c r="AP45">
        <v>3.5370972000000003</v>
      </c>
      <c r="AQ45">
        <v>0</v>
      </c>
      <c r="AR45">
        <v>1.3548287999999999</v>
      </c>
      <c r="AS45">
        <v>8.2541472000000002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20.074432609402265</v>
      </c>
      <c r="BB45">
        <f t="shared" si="0"/>
        <v>621.28124564052609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3.4404106245246009</v>
      </c>
      <c r="L46">
        <v>319.99535944875475</v>
      </c>
      <c r="M46">
        <v>28.233842010771994</v>
      </c>
      <c r="N46">
        <v>36.236562663869954</v>
      </c>
      <c r="O46">
        <v>0</v>
      </c>
      <c r="P46">
        <v>38.527953144266341</v>
      </c>
      <c r="Q46">
        <v>0</v>
      </c>
      <c r="R46">
        <v>6.5023824975938407</v>
      </c>
      <c r="S46">
        <v>8.0003979820627809</v>
      </c>
      <c r="T46">
        <v>0</v>
      </c>
      <c r="U46">
        <v>42.829277870216316</v>
      </c>
      <c r="V46">
        <v>5.9979353062629031</v>
      </c>
      <c r="W46">
        <v>13.998001341681574</v>
      </c>
      <c r="X46">
        <v>43.000138277770809</v>
      </c>
      <c r="Y46">
        <v>0</v>
      </c>
      <c r="Z46">
        <v>2.0107058399999995</v>
      </c>
      <c r="AA46">
        <v>0</v>
      </c>
      <c r="AB46">
        <v>4.0078511199999998</v>
      </c>
      <c r="AC46">
        <v>2.9691613119999998</v>
      </c>
      <c r="AD46">
        <v>11.211743379200001</v>
      </c>
      <c r="AE46">
        <v>14.760914999999997</v>
      </c>
      <c r="AF46">
        <v>2.7224999999999997</v>
      </c>
      <c r="AG46">
        <v>12.451171200000003</v>
      </c>
      <c r="AH46">
        <v>7.17632812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8.5689239999999991</v>
      </c>
      <c r="AP46">
        <v>3.5370972000000003</v>
      </c>
      <c r="AQ46">
        <v>0</v>
      </c>
      <c r="AR46">
        <v>1.3548287999999999</v>
      </c>
      <c r="AS46">
        <v>8.2541472000000002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20.074556289338666</v>
      </c>
      <c r="BB46">
        <f t="shared" si="0"/>
        <v>621.28507804963704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3.4404106245246009</v>
      </c>
      <c r="L47">
        <v>319.99535944875475</v>
      </c>
      <c r="M47">
        <v>28.233842010771994</v>
      </c>
      <c r="N47">
        <v>36.236562663869954</v>
      </c>
      <c r="O47">
        <v>0</v>
      </c>
      <c r="P47">
        <v>38.527953144266341</v>
      </c>
      <c r="Q47">
        <v>0</v>
      </c>
      <c r="R47">
        <v>6.5023824975938407</v>
      </c>
      <c r="S47">
        <v>8.0003979820627809</v>
      </c>
      <c r="T47">
        <v>0</v>
      </c>
      <c r="U47">
        <v>42.829277870216316</v>
      </c>
      <c r="V47">
        <v>5.9979353062629031</v>
      </c>
      <c r="W47">
        <v>13.998001341681574</v>
      </c>
      <c r="X47">
        <v>43.000138277770809</v>
      </c>
      <c r="Y47">
        <v>0</v>
      </c>
      <c r="Z47">
        <v>2.0107058399999995</v>
      </c>
      <c r="AA47">
        <v>0</v>
      </c>
      <c r="AB47">
        <v>4.0078511199999998</v>
      </c>
      <c r="AC47">
        <v>2.9691613119999998</v>
      </c>
      <c r="AD47">
        <v>11.211743379200001</v>
      </c>
      <c r="AE47">
        <v>9.4469855999999996</v>
      </c>
      <c r="AF47">
        <v>2.7224999999999997</v>
      </c>
      <c r="AG47">
        <v>12.451171200000003</v>
      </c>
      <c r="AH47">
        <v>7.17632812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8.5689239999999991</v>
      </c>
      <c r="AP47">
        <v>3.5370972000000003</v>
      </c>
      <c r="AQ47">
        <v>0</v>
      </c>
      <c r="AR47">
        <v>2.0322431999999999</v>
      </c>
      <c r="AS47">
        <v>3.2191174079999998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19.771837036138677</v>
      </c>
      <c r="BB47">
        <f t="shared" si="0"/>
        <v>611.91625251083713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3.4404106245246009</v>
      </c>
      <c r="L48">
        <v>319.99535944875475</v>
      </c>
      <c r="M48">
        <v>28.233842010771994</v>
      </c>
      <c r="N48">
        <v>36.236562663869954</v>
      </c>
      <c r="O48">
        <v>0</v>
      </c>
      <c r="P48">
        <v>38.527953144266341</v>
      </c>
      <c r="Q48">
        <v>0</v>
      </c>
      <c r="R48">
        <v>6.5023824975938407</v>
      </c>
      <c r="S48">
        <v>8.0003979820627809</v>
      </c>
      <c r="T48">
        <v>0</v>
      </c>
      <c r="U48">
        <v>42.829277870216316</v>
      </c>
      <c r="V48">
        <v>5.9979353062629031</v>
      </c>
      <c r="W48">
        <v>13.998001341681574</v>
      </c>
      <c r="X48">
        <v>43.000138277770809</v>
      </c>
      <c r="Y48">
        <v>0</v>
      </c>
      <c r="Z48">
        <v>2.0107058399999995</v>
      </c>
      <c r="AA48">
        <v>0</v>
      </c>
      <c r="AB48">
        <v>4.0078511199999998</v>
      </c>
      <c r="AC48">
        <v>2.9691613119999998</v>
      </c>
      <c r="AD48">
        <v>11.211743379200001</v>
      </c>
      <c r="AE48">
        <v>9.4469855999999996</v>
      </c>
      <c r="AF48">
        <v>2.7224999999999997</v>
      </c>
      <c r="AG48">
        <v>12.451171200000003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8.5689239999999991</v>
      </c>
      <c r="AP48">
        <v>3.5370972000000003</v>
      </c>
      <c r="AQ48">
        <v>0</v>
      </c>
      <c r="AR48">
        <v>2.0322431999999999</v>
      </c>
      <c r="AS48">
        <v>1.6508294400000003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19.947368667738676</v>
      </c>
      <c r="BB48">
        <f t="shared" si="0"/>
        <v>617.34876103123713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3.4404106245246009</v>
      </c>
      <c r="L49">
        <v>279.99500378937159</v>
      </c>
      <c r="M49">
        <v>28.233842010771994</v>
      </c>
      <c r="N49">
        <v>36.236562663869954</v>
      </c>
      <c r="O49">
        <v>0</v>
      </c>
      <c r="P49">
        <v>38.527953144266341</v>
      </c>
      <c r="Q49">
        <v>0</v>
      </c>
      <c r="R49">
        <v>6.5023824975938407</v>
      </c>
      <c r="S49">
        <v>8.0003979820627809</v>
      </c>
      <c r="T49">
        <v>0</v>
      </c>
      <c r="U49">
        <v>42.829277870216316</v>
      </c>
      <c r="V49">
        <v>5.9979353062629031</v>
      </c>
      <c r="W49">
        <v>13.998001341681574</v>
      </c>
      <c r="X49">
        <v>43.000138277770809</v>
      </c>
      <c r="Y49">
        <v>0</v>
      </c>
      <c r="Z49">
        <v>2.0107058399999995</v>
      </c>
      <c r="AA49">
        <v>0</v>
      </c>
      <c r="AB49">
        <v>4.0078511199999998</v>
      </c>
      <c r="AC49">
        <v>2.9691613119999998</v>
      </c>
      <c r="AD49">
        <v>11.211743379200001</v>
      </c>
      <c r="AE49">
        <v>9.4469855999999996</v>
      </c>
      <c r="AF49">
        <v>2.7224999999999997</v>
      </c>
      <c r="AG49">
        <v>12.451171200000003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8.5689239999999991</v>
      </c>
      <c r="AP49">
        <v>3.5370972000000003</v>
      </c>
      <c r="AQ49">
        <v>0</v>
      </c>
      <c r="AR49">
        <v>2.0322431999999999</v>
      </c>
      <c r="AS49">
        <v>1.6508294400000003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18.695357535600092</v>
      </c>
      <c r="BB49">
        <f t="shared" si="0"/>
        <v>578.60041650399251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3.4404106245246009</v>
      </c>
      <c r="L50">
        <v>279.99500378937159</v>
      </c>
      <c r="M50">
        <v>28.233842010771994</v>
      </c>
      <c r="N50">
        <v>36.236562663869954</v>
      </c>
      <c r="O50">
        <v>0</v>
      </c>
      <c r="P50">
        <v>38.527953144266341</v>
      </c>
      <c r="Q50">
        <v>0</v>
      </c>
      <c r="R50">
        <v>6.5023824975938407</v>
      </c>
      <c r="S50">
        <v>8.0003979820627809</v>
      </c>
      <c r="T50">
        <v>0</v>
      </c>
      <c r="U50">
        <v>42.829277870216316</v>
      </c>
      <c r="V50">
        <v>5.9979353062629031</v>
      </c>
      <c r="W50">
        <v>13.998001341681574</v>
      </c>
      <c r="X50">
        <v>43.000138277770809</v>
      </c>
      <c r="Y50">
        <v>0</v>
      </c>
      <c r="Z50">
        <v>2.0107058399999995</v>
      </c>
      <c r="AA50">
        <v>0</v>
      </c>
      <c r="AB50">
        <v>4.0078511199999998</v>
      </c>
      <c r="AC50">
        <v>2.9691613119999998</v>
      </c>
      <c r="AD50">
        <v>11.211743379200001</v>
      </c>
      <c r="AE50">
        <v>9.4469855999999996</v>
      </c>
      <c r="AF50">
        <v>2.7224999999999997</v>
      </c>
      <c r="AG50">
        <v>12.451171200000003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8.5689239999999991</v>
      </c>
      <c r="AP50">
        <v>3.5370972000000003</v>
      </c>
      <c r="AQ50">
        <v>0</v>
      </c>
      <c r="AR50">
        <v>2.0322431999999999</v>
      </c>
      <c r="AS50">
        <v>1.6508294400000003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18.695357535600092</v>
      </c>
      <c r="BB50">
        <f t="shared" si="0"/>
        <v>578.60041650399251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3.4404106245246009</v>
      </c>
      <c r="L51">
        <v>279.99500378937159</v>
      </c>
      <c r="M51">
        <v>28.233842010771994</v>
      </c>
      <c r="N51">
        <v>36.236562663869954</v>
      </c>
      <c r="O51">
        <v>0</v>
      </c>
      <c r="P51">
        <v>38.527953144266341</v>
      </c>
      <c r="Q51">
        <v>0</v>
      </c>
      <c r="R51">
        <v>6.7094968955785506</v>
      </c>
      <c r="S51">
        <v>8.0032998114393461</v>
      </c>
      <c r="T51">
        <v>0</v>
      </c>
      <c r="U51">
        <v>42.829277870216316</v>
      </c>
      <c r="V51">
        <v>6.1948935377875127</v>
      </c>
      <c r="W51">
        <v>13.998001341681574</v>
      </c>
      <c r="X51">
        <v>43.000138277770809</v>
      </c>
      <c r="Y51">
        <v>0</v>
      </c>
      <c r="Z51">
        <v>2.0107058399999995</v>
      </c>
      <c r="AA51">
        <v>0</v>
      </c>
      <c r="AB51">
        <v>4.0078511199999998</v>
      </c>
      <c r="AC51">
        <v>2.9691613119999998</v>
      </c>
      <c r="AD51">
        <v>11.211743379200001</v>
      </c>
      <c r="AE51">
        <v>9.4469855999999996</v>
      </c>
      <c r="AF51">
        <v>2.7224999999999997</v>
      </c>
      <c r="AG51">
        <v>12.451171200000003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8.5689239999999991</v>
      </c>
      <c r="AP51">
        <v>3.5370972000000003</v>
      </c>
      <c r="AQ51">
        <v>0</v>
      </c>
      <c r="AR51">
        <v>2.0322431999999999</v>
      </c>
      <c r="AS51">
        <v>1.6508294400000003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18.708095367623844</v>
      </c>
      <c r="BB51">
        <f t="shared" si="0"/>
        <v>578.99465313085466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3.4404106245246009</v>
      </c>
      <c r="L52">
        <v>279.99500378937159</v>
      </c>
      <c r="M52">
        <v>28.233842010771994</v>
      </c>
      <c r="N52">
        <v>36.236562663869954</v>
      </c>
      <c r="O52">
        <v>0</v>
      </c>
      <c r="P52">
        <v>38.527953144266341</v>
      </c>
      <c r="Q52">
        <v>0</v>
      </c>
      <c r="R52">
        <v>6.7094968955785506</v>
      </c>
      <c r="S52">
        <v>8.0032998114393461</v>
      </c>
      <c r="T52">
        <v>0</v>
      </c>
      <c r="U52">
        <v>42.829277870216316</v>
      </c>
      <c r="V52">
        <v>5.9965596330275233</v>
      </c>
      <c r="W52">
        <v>13.998001341681574</v>
      </c>
      <c r="X52">
        <v>43.000138277770809</v>
      </c>
      <c r="Y52">
        <v>0</v>
      </c>
      <c r="Z52">
        <v>2.0107058399999995</v>
      </c>
      <c r="AA52">
        <v>0</v>
      </c>
      <c r="AB52">
        <v>4.0078511199999998</v>
      </c>
      <c r="AC52">
        <v>2.9691613119999998</v>
      </c>
      <c r="AD52">
        <v>11.211743379200001</v>
      </c>
      <c r="AE52">
        <v>9.4469855999999996</v>
      </c>
      <c r="AF52">
        <v>2.7224999999999997</v>
      </c>
      <c r="AG52">
        <v>12.451171200000003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8.5689239999999991</v>
      </c>
      <c r="AP52">
        <v>3.5370972000000003</v>
      </c>
      <c r="AQ52">
        <v>0</v>
      </c>
      <c r="AR52">
        <v>2.0322431999999999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18.701887793666632</v>
      </c>
      <c r="BB52">
        <f t="shared" si="0"/>
        <v>578.80252680005196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3.4404106245246009</v>
      </c>
      <c r="L53">
        <v>269.99631937287234</v>
      </c>
      <c r="M53">
        <v>28.233842010771994</v>
      </c>
      <c r="N53">
        <v>36.236562663869954</v>
      </c>
      <c r="O53">
        <v>0</v>
      </c>
      <c r="P53">
        <v>38.527953144266341</v>
      </c>
      <c r="Q53">
        <v>0</v>
      </c>
      <c r="R53">
        <v>6.7094968955785506</v>
      </c>
      <c r="S53">
        <v>8.0032998114393461</v>
      </c>
      <c r="T53">
        <v>0</v>
      </c>
      <c r="U53">
        <v>42.829277870216316</v>
      </c>
      <c r="V53">
        <v>5.9965596330275233</v>
      </c>
      <c r="W53">
        <v>13.998001341681574</v>
      </c>
      <c r="X53">
        <v>43.000138277770809</v>
      </c>
      <c r="Y53">
        <v>0</v>
      </c>
      <c r="Z53">
        <v>0.50622</v>
      </c>
      <c r="AA53">
        <v>0</v>
      </c>
      <c r="AB53">
        <v>4.0078511199999998</v>
      </c>
      <c r="AC53">
        <v>2.9691613119999998</v>
      </c>
      <c r="AD53">
        <v>11.211743379200001</v>
      </c>
      <c r="AE53">
        <v>9.4469855999999996</v>
      </c>
      <c r="AF53">
        <v>2.7224999999999997</v>
      </c>
      <c r="AG53">
        <v>12.451171200000003</v>
      </c>
      <c r="AH53">
        <v>14.35265624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8.5689239999999991</v>
      </c>
      <c r="AP53">
        <v>3.5370972000000003</v>
      </c>
      <c r="AQ53">
        <v>0</v>
      </c>
      <c r="AR53">
        <v>1.3548287999999999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18.320635598230172</v>
      </c>
      <c r="BB53">
        <f t="shared" si="0"/>
        <v>567.00319433898892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3.4404106245246009</v>
      </c>
      <c r="L54">
        <v>269.99631937287234</v>
      </c>
      <c r="M54">
        <v>28.233842010771994</v>
      </c>
      <c r="N54">
        <v>36.236562663869954</v>
      </c>
      <c r="O54">
        <v>0</v>
      </c>
      <c r="P54">
        <v>38.527953144266341</v>
      </c>
      <c r="Q54">
        <v>0</v>
      </c>
      <c r="R54">
        <v>6.7094968955785506</v>
      </c>
      <c r="S54">
        <v>8.0032998114393461</v>
      </c>
      <c r="T54">
        <v>0</v>
      </c>
      <c r="U54">
        <v>42.829277870216316</v>
      </c>
      <c r="V54">
        <v>5.9965596330275233</v>
      </c>
      <c r="W54">
        <v>13.998001341681574</v>
      </c>
      <c r="X54">
        <v>43.000138277770809</v>
      </c>
      <c r="Y54">
        <v>0</v>
      </c>
      <c r="Z54">
        <v>0</v>
      </c>
      <c r="AA54">
        <v>0</v>
      </c>
      <c r="AB54">
        <v>4.0078511199999998</v>
      </c>
      <c r="AC54">
        <v>2.9691613119999998</v>
      </c>
      <c r="AD54">
        <v>11.211743379200001</v>
      </c>
      <c r="AE54">
        <v>9.4469855999999996</v>
      </c>
      <c r="AF54">
        <v>2.7224999999999997</v>
      </c>
      <c r="AG54">
        <v>12.451171200000003</v>
      </c>
      <c r="AH54">
        <v>14.35265624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8.5689239999999991</v>
      </c>
      <c r="AP54">
        <v>3.5370972000000003</v>
      </c>
      <c r="AQ54">
        <v>0</v>
      </c>
      <c r="AR54">
        <v>1.3548287999999999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18.304790912230178</v>
      </c>
      <c r="BB54">
        <f t="shared" si="0"/>
        <v>566.51281902498897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3.4404106245246009</v>
      </c>
      <c r="L55">
        <v>174.84586255479599</v>
      </c>
      <c r="M55">
        <v>28.233842010771994</v>
      </c>
      <c r="N55">
        <v>36.236562663869954</v>
      </c>
      <c r="O55">
        <v>0</v>
      </c>
      <c r="P55">
        <v>38.527953144266341</v>
      </c>
      <c r="Q55">
        <v>0</v>
      </c>
      <c r="R55">
        <v>6.7412311180880984</v>
      </c>
      <c r="S55">
        <v>8.0032998114393461</v>
      </c>
      <c r="T55">
        <v>0</v>
      </c>
      <c r="U55">
        <v>42.829277870216316</v>
      </c>
      <c r="V55">
        <v>5.9965596330275233</v>
      </c>
      <c r="W55">
        <v>13.998001341681574</v>
      </c>
      <c r="X55">
        <v>43.000138277770809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11.211743379200001</v>
      </c>
      <c r="AE55">
        <v>9.4469855999999996</v>
      </c>
      <c r="AF55">
        <v>2.7224999999999997</v>
      </c>
      <c r="AG55">
        <v>12.451171200000003</v>
      </c>
      <c r="AH55">
        <v>14.35265624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8.5689239999999991</v>
      </c>
      <c r="AP55">
        <v>3.5370972000000003</v>
      </c>
      <c r="AQ55">
        <v>0</v>
      </c>
      <c r="AR55">
        <v>1.3548287999999999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15.32757463682448</v>
      </c>
      <c r="BB55">
        <f t="shared" si="0"/>
        <v>474.37131270482797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3.4404106245246009</v>
      </c>
      <c r="L56">
        <v>174.84586255479599</v>
      </c>
      <c r="M56">
        <v>28.233842010771994</v>
      </c>
      <c r="N56">
        <v>36.236562663869954</v>
      </c>
      <c r="O56">
        <v>0</v>
      </c>
      <c r="P56">
        <v>38.527953144266341</v>
      </c>
      <c r="Q56">
        <v>0</v>
      </c>
      <c r="R56">
        <v>6.7412311180880984</v>
      </c>
      <c r="S56">
        <v>8.0032998114393461</v>
      </c>
      <c r="T56">
        <v>0</v>
      </c>
      <c r="U56">
        <v>42.829277870216316</v>
      </c>
      <c r="V56">
        <v>5.9965596330275233</v>
      </c>
      <c r="W56">
        <v>13.998001341681574</v>
      </c>
      <c r="X56">
        <v>43.000138277770809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11.211743379200001</v>
      </c>
      <c r="AE56">
        <v>9.4469855999999996</v>
      </c>
      <c r="AF56">
        <v>2.7224999999999997</v>
      </c>
      <c r="AG56">
        <v>12.451171200000003</v>
      </c>
      <c r="AH56">
        <v>14.35265624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8.5689239999999991</v>
      </c>
      <c r="AP56">
        <v>3.5370972000000003</v>
      </c>
      <c r="AQ56">
        <v>0</v>
      </c>
      <c r="AR56">
        <v>1.3548287999999999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15.32757463682448</v>
      </c>
      <c r="BB56">
        <f t="shared" si="0"/>
        <v>474.37131270482797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3.4404106245246009</v>
      </c>
      <c r="L57">
        <v>174.84586255479599</v>
      </c>
      <c r="M57">
        <v>28.233842010771994</v>
      </c>
      <c r="N57">
        <v>36.236562663869954</v>
      </c>
      <c r="O57">
        <v>0</v>
      </c>
      <c r="P57">
        <v>36.3551393728223</v>
      </c>
      <c r="Q57">
        <v>0</v>
      </c>
      <c r="R57">
        <v>6.7412311180880984</v>
      </c>
      <c r="S57">
        <v>8.0032998114393461</v>
      </c>
      <c r="T57">
        <v>0</v>
      </c>
      <c r="U57">
        <v>42.829277870216316</v>
      </c>
      <c r="V57">
        <v>5.9965596330275233</v>
      </c>
      <c r="W57">
        <v>13.998001341681574</v>
      </c>
      <c r="X57">
        <v>43.000138277770809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11.211743379200001</v>
      </c>
      <c r="AE57">
        <v>9.4469855999999996</v>
      </c>
      <c r="AF57">
        <v>2.7224999999999997</v>
      </c>
      <c r="AG57">
        <v>12.451171200000003</v>
      </c>
      <c r="AH57">
        <v>14.35265624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</v>
      </c>
      <c r="AO57">
        <v>8.5689239999999991</v>
      </c>
      <c r="AP57">
        <v>3.5370972000000003</v>
      </c>
      <c r="AQ57">
        <v>4.7745100000000003</v>
      </c>
      <c r="AR57">
        <v>1.3548287999999999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15.409007560035221</v>
      </c>
      <c r="BB57">
        <f t="shared" si="0"/>
        <v>476.89157601017325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3.4404106245246009</v>
      </c>
      <c r="L58">
        <v>199.99636342023928</v>
      </c>
      <c r="M58">
        <v>28.233842010771994</v>
      </c>
      <c r="N58">
        <v>36.236562663869954</v>
      </c>
      <c r="O58">
        <v>0</v>
      </c>
      <c r="P58">
        <v>36.3551393728223</v>
      </c>
      <c r="Q58">
        <v>0</v>
      </c>
      <c r="R58">
        <v>13.428411711703571</v>
      </c>
      <c r="S58">
        <v>8.0032998114393461</v>
      </c>
      <c r="T58">
        <v>0</v>
      </c>
      <c r="U58">
        <v>42.829277870216316</v>
      </c>
      <c r="V58">
        <v>5.9965596330275233</v>
      </c>
      <c r="W58">
        <v>13.998001341681574</v>
      </c>
      <c r="X58">
        <v>43.000138277770809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11.211743379200001</v>
      </c>
      <c r="AE58">
        <v>9.4469855999999996</v>
      </c>
      <c r="AF58">
        <v>2.7224999999999997</v>
      </c>
      <c r="AG58">
        <v>12.451171200000003</v>
      </c>
      <c r="AH58">
        <v>14.35265624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</v>
      </c>
      <c r="AO58">
        <v>8.5689239999999991</v>
      </c>
      <c r="AP58">
        <v>3.5370972000000003</v>
      </c>
      <c r="AQ58">
        <v>4.7745100000000003</v>
      </c>
      <c r="AR58">
        <v>1.3548287999999999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16.405527460820597</v>
      </c>
      <c r="BB58">
        <f t="shared" si="0"/>
        <v>507.73273756844651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3.4404106245246009</v>
      </c>
      <c r="L59">
        <v>229.99603467879476</v>
      </c>
      <c r="M59">
        <v>28.233842010771994</v>
      </c>
      <c r="N59">
        <v>36.236562663869954</v>
      </c>
      <c r="O59">
        <v>0</v>
      </c>
      <c r="P59">
        <v>36.3551393728223</v>
      </c>
      <c r="Q59">
        <v>0</v>
      </c>
      <c r="R59">
        <v>13.430370301700938</v>
      </c>
      <c r="S59">
        <v>8.0032998114393461</v>
      </c>
      <c r="T59">
        <v>0</v>
      </c>
      <c r="U59">
        <v>42.829277870216316</v>
      </c>
      <c r="V59">
        <v>5.9965596330275233</v>
      </c>
      <c r="W59">
        <v>13.998001341681574</v>
      </c>
      <c r="X59">
        <v>43.000138277770809</v>
      </c>
      <c r="Y59">
        <v>0</v>
      </c>
      <c r="Z59">
        <v>0</v>
      </c>
      <c r="AA59">
        <v>0</v>
      </c>
      <c r="AB59">
        <v>4.0078511199999998</v>
      </c>
      <c r="AC59">
        <v>2.9691613119999998</v>
      </c>
      <c r="AD59">
        <v>11.211743379200001</v>
      </c>
      <c r="AE59">
        <v>9.4469855999999996</v>
      </c>
      <c r="AF59">
        <v>2.7224999999999997</v>
      </c>
      <c r="AG59">
        <v>12.451171200000003</v>
      </c>
      <c r="AH59">
        <v>21.528984359999999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</v>
      </c>
      <c r="AO59">
        <v>8.5689239999999991</v>
      </c>
      <c r="AP59">
        <v>3.5370972000000003</v>
      </c>
      <c r="AQ59">
        <v>4.7745100000000003</v>
      </c>
      <c r="AR59">
        <v>2.0322431999999999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17.5904003259222</v>
      </c>
      <c r="BB59">
        <f t="shared" si="0"/>
        <v>544.40323707189793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3.4404106245246009</v>
      </c>
      <c r="L60">
        <v>244.99589451633611</v>
      </c>
      <c r="M60">
        <v>28.233842010771994</v>
      </c>
      <c r="N60">
        <v>36.236562663869954</v>
      </c>
      <c r="O60">
        <v>0</v>
      </c>
      <c r="P60">
        <v>36.3551393728223</v>
      </c>
      <c r="Q60">
        <v>0</v>
      </c>
      <c r="R60">
        <v>13.430370301700938</v>
      </c>
      <c r="S60">
        <v>8.0032998114393461</v>
      </c>
      <c r="T60">
        <v>0</v>
      </c>
      <c r="U60">
        <v>42.829277870216316</v>
      </c>
      <c r="V60">
        <v>5.9965596330275233</v>
      </c>
      <c r="W60">
        <v>13.998001341681574</v>
      </c>
      <c r="X60">
        <v>43.000138277770809</v>
      </c>
      <c r="Y60">
        <v>0</v>
      </c>
      <c r="Z60">
        <v>0</v>
      </c>
      <c r="AA60">
        <v>0</v>
      </c>
      <c r="AB60">
        <v>4.0078511199999998</v>
      </c>
      <c r="AC60">
        <v>2.9691613119999998</v>
      </c>
      <c r="AD60">
        <v>11.211743379200001</v>
      </c>
      <c r="AE60">
        <v>9.4469855999999996</v>
      </c>
      <c r="AF60">
        <v>2.7224999999999997</v>
      </c>
      <c r="AG60">
        <v>12.451171200000003</v>
      </c>
      <c r="AH60">
        <v>21.528984359999999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</v>
      </c>
      <c r="AO60">
        <v>8.5689239999999991</v>
      </c>
      <c r="AP60">
        <v>3.5370972000000003</v>
      </c>
      <c r="AQ60">
        <v>4.7745100000000003</v>
      </c>
      <c r="AR60">
        <v>2.0322431999999999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18.059895938837304</v>
      </c>
      <c r="BB60">
        <f t="shared" si="0"/>
        <v>558.93360129652422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3.4404106245246009</v>
      </c>
      <c r="L61">
        <v>244.99589451633611</v>
      </c>
      <c r="M61">
        <v>28.233842010771994</v>
      </c>
      <c r="N61">
        <v>36.236562663869954</v>
      </c>
      <c r="O61">
        <v>0</v>
      </c>
      <c r="P61">
        <v>36.3551393728223</v>
      </c>
      <c r="Q61">
        <v>0</v>
      </c>
      <c r="R61">
        <v>13.430370301700938</v>
      </c>
      <c r="S61">
        <v>8.0032998114393461</v>
      </c>
      <c r="T61">
        <v>0</v>
      </c>
      <c r="U61">
        <v>42.829277870216316</v>
      </c>
      <c r="V61">
        <v>5.9965596330275233</v>
      </c>
      <c r="W61">
        <v>13.998001341681574</v>
      </c>
      <c r="X61">
        <v>43.000138277770809</v>
      </c>
      <c r="Y61">
        <v>0</v>
      </c>
      <c r="Z61">
        <v>0</v>
      </c>
      <c r="AA61">
        <v>0</v>
      </c>
      <c r="AB61">
        <v>4.0078511199999998</v>
      </c>
      <c r="AC61">
        <v>2.9691613119999998</v>
      </c>
      <c r="AD61">
        <v>11.211743379200001</v>
      </c>
      <c r="AE61">
        <v>4.7234927999999998</v>
      </c>
      <c r="AF61">
        <v>2.7224999999999997</v>
      </c>
      <c r="AG61">
        <v>12.451171200000003</v>
      </c>
      <c r="AH61">
        <v>21.528984359999999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</v>
      </c>
      <c r="AO61">
        <v>8.5689239999999991</v>
      </c>
      <c r="AP61">
        <v>3.5370972000000003</v>
      </c>
      <c r="AQ61">
        <v>9.549019999999997</v>
      </c>
      <c r="AR61">
        <v>2.0322431999999999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18.061492930615078</v>
      </c>
      <c r="BB61">
        <f t="shared" si="0"/>
        <v>558.98302150474649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3.4404106245246009</v>
      </c>
      <c r="L62">
        <v>299.99605812455258</v>
      </c>
      <c r="M62">
        <v>28.233842010771994</v>
      </c>
      <c r="N62">
        <v>36.236562663869954</v>
      </c>
      <c r="O62">
        <v>0</v>
      </c>
      <c r="P62">
        <v>36.3551393728223</v>
      </c>
      <c r="Q62">
        <v>0</v>
      </c>
      <c r="R62">
        <v>13.430370301700938</v>
      </c>
      <c r="S62">
        <v>8.0032998114393461</v>
      </c>
      <c r="T62">
        <v>0</v>
      </c>
      <c r="U62">
        <v>42.829277870216316</v>
      </c>
      <c r="V62">
        <v>5.9965596330275233</v>
      </c>
      <c r="W62">
        <v>13.998001341681574</v>
      </c>
      <c r="X62">
        <v>43.000138277770809</v>
      </c>
      <c r="Y62">
        <v>0</v>
      </c>
      <c r="Z62">
        <v>0</v>
      </c>
      <c r="AA62">
        <v>0</v>
      </c>
      <c r="AB62">
        <v>4.0078511199999998</v>
      </c>
      <c r="AC62">
        <v>2.9691613119999998</v>
      </c>
      <c r="AD62">
        <v>11.211743379200001</v>
      </c>
      <c r="AE62">
        <v>4.7234927999999998</v>
      </c>
      <c r="AF62">
        <v>2.7224999999999997</v>
      </c>
      <c r="AG62">
        <v>12.451171200000003</v>
      </c>
      <c r="AH62">
        <v>21.528984359999999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</v>
      </c>
      <c r="AO62">
        <v>8.5689239999999991</v>
      </c>
      <c r="AP62">
        <v>3.5370972000000003</v>
      </c>
      <c r="AQ62">
        <v>9.549019999999997</v>
      </c>
      <c r="AR62">
        <v>2.0322431999999999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19.78299805155218</v>
      </c>
      <c r="BB62">
        <f t="shared" si="0"/>
        <v>612.26167999202573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3.4404106245246009</v>
      </c>
      <c r="L63">
        <v>299.99605812455258</v>
      </c>
      <c r="M63">
        <v>28.233842010771994</v>
      </c>
      <c r="N63">
        <v>36.236562663869954</v>
      </c>
      <c r="O63">
        <v>0</v>
      </c>
      <c r="P63">
        <v>36.3551393728223</v>
      </c>
      <c r="Q63">
        <v>0</v>
      </c>
      <c r="R63">
        <v>13.430370301700938</v>
      </c>
      <c r="S63">
        <v>8.0003979820627809</v>
      </c>
      <c r="T63">
        <v>0</v>
      </c>
      <c r="U63">
        <v>42.829277870216316</v>
      </c>
      <c r="V63">
        <v>6.0064467213114758</v>
      </c>
      <c r="W63">
        <v>13.998001341681574</v>
      </c>
      <c r="X63">
        <v>43.000138277770809</v>
      </c>
      <c r="Y63">
        <v>0</v>
      </c>
      <c r="Z63">
        <v>2.0107058399999995</v>
      </c>
      <c r="AA63">
        <v>0</v>
      </c>
      <c r="AB63">
        <v>4.0078511199999998</v>
      </c>
      <c r="AC63">
        <v>2.9691613119999998</v>
      </c>
      <c r="AD63">
        <v>11.211743379200001</v>
      </c>
      <c r="AE63">
        <v>4.7234927999999998</v>
      </c>
      <c r="AF63">
        <v>2.7224999999999997</v>
      </c>
      <c r="AG63">
        <v>12.451171200000003</v>
      </c>
      <c r="AH63">
        <v>21.528984359999999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</v>
      </c>
      <c r="AO63">
        <v>8.5689239999999991</v>
      </c>
      <c r="AP63">
        <v>3.5370972000000003</v>
      </c>
      <c r="AQ63">
        <v>9.549019999999997</v>
      </c>
      <c r="AR63">
        <v>2.0322431999999999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19.846152042255046</v>
      </c>
      <c r="BB63">
        <f t="shared" si="0"/>
        <v>614.21621710023032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3.4404106245246009</v>
      </c>
      <c r="L64">
        <v>299.99605812455258</v>
      </c>
      <c r="M64">
        <v>28.233842010771994</v>
      </c>
      <c r="N64">
        <v>36.236562663869954</v>
      </c>
      <c r="O64">
        <v>0</v>
      </c>
      <c r="P64">
        <v>36.3551393728223</v>
      </c>
      <c r="Q64">
        <v>0</v>
      </c>
      <c r="R64">
        <v>13.430370301700938</v>
      </c>
      <c r="S64">
        <v>8.0003979820627809</v>
      </c>
      <c r="T64">
        <v>0</v>
      </c>
      <c r="U64">
        <v>42.829277870216316</v>
      </c>
      <c r="V64">
        <v>6.0064467213114758</v>
      </c>
      <c r="W64">
        <v>13.998001341681574</v>
      </c>
      <c r="X64">
        <v>43.000138277770809</v>
      </c>
      <c r="Y64">
        <v>0</v>
      </c>
      <c r="Z64">
        <v>2.0107058399999995</v>
      </c>
      <c r="AA64">
        <v>0</v>
      </c>
      <c r="AB64">
        <v>4.0078511199999998</v>
      </c>
      <c r="AC64">
        <v>2.9691613119999998</v>
      </c>
      <c r="AD64">
        <v>11.211743379200001</v>
      </c>
      <c r="AE64">
        <v>4.7234927999999998</v>
      </c>
      <c r="AF64">
        <v>2.7224999999999997</v>
      </c>
      <c r="AG64">
        <v>12.451171200000003</v>
      </c>
      <c r="AH64">
        <v>21.528984359999999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</v>
      </c>
      <c r="AO64">
        <v>8.5689239999999991</v>
      </c>
      <c r="AP64">
        <v>3.5370972000000003</v>
      </c>
      <c r="AQ64">
        <v>14.32353</v>
      </c>
      <c r="AR64">
        <v>2.0322431999999999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19.995594113207428</v>
      </c>
      <c r="BB64">
        <f t="shared" si="0"/>
        <v>618.84128502927797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3.4404106245246009</v>
      </c>
      <c r="L65">
        <v>299.99605812455258</v>
      </c>
      <c r="M65">
        <v>28.233842010771994</v>
      </c>
      <c r="N65">
        <v>36.236562663869954</v>
      </c>
      <c r="O65">
        <v>0</v>
      </c>
      <c r="P65">
        <v>36.3551393728223</v>
      </c>
      <c r="Q65">
        <v>0</v>
      </c>
      <c r="R65">
        <v>13.430370301700938</v>
      </c>
      <c r="S65">
        <v>8.0003979820627809</v>
      </c>
      <c r="T65">
        <v>0</v>
      </c>
      <c r="U65">
        <v>42.829277870216316</v>
      </c>
      <c r="V65">
        <v>6.0064467213114758</v>
      </c>
      <c r="W65">
        <v>13.998001341681574</v>
      </c>
      <c r="X65">
        <v>43.000138277770809</v>
      </c>
      <c r="Y65">
        <v>0</v>
      </c>
      <c r="Z65">
        <v>2.0107058399999995</v>
      </c>
      <c r="AA65">
        <v>0</v>
      </c>
      <c r="AB65">
        <v>4.0405682719999998</v>
      </c>
      <c r="AC65">
        <v>2.9691613119999998</v>
      </c>
      <c r="AD65">
        <v>11.211743379200001</v>
      </c>
      <c r="AE65">
        <v>4.7234927999999998</v>
      </c>
      <c r="AF65">
        <v>2.7224999999999997</v>
      </c>
      <c r="AG65">
        <v>12.451171200000003</v>
      </c>
      <c r="AH65">
        <v>21.528984359999999</v>
      </c>
      <c r="AI65">
        <v>0</v>
      </c>
      <c r="AJ65">
        <v>0</v>
      </c>
      <c r="AK65">
        <v>15.571999999999997</v>
      </c>
      <c r="AL65">
        <v>0</v>
      </c>
      <c r="AM65">
        <v>1.3087944126984123</v>
      </c>
      <c r="AN65">
        <v>0</v>
      </c>
      <c r="AO65">
        <v>8.5689239999999991</v>
      </c>
      <c r="AP65">
        <v>3.5370972000000003</v>
      </c>
      <c r="AQ65">
        <v>14.32353</v>
      </c>
      <c r="AR65">
        <v>2.0322431999999999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20.037583390813783</v>
      </c>
      <c r="BB65">
        <f t="shared" si="0"/>
        <v>620.14080731636989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3.4404106245246009</v>
      </c>
      <c r="L66">
        <v>299.99605812455258</v>
      </c>
      <c r="M66">
        <v>28.233842010771994</v>
      </c>
      <c r="N66">
        <v>36.236562663869954</v>
      </c>
      <c r="O66">
        <v>0</v>
      </c>
      <c r="P66">
        <v>36.3551393728223</v>
      </c>
      <c r="Q66">
        <v>0</v>
      </c>
      <c r="R66">
        <v>13.430370301700938</v>
      </c>
      <c r="S66">
        <v>8.0003979820627809</v>
      </c>
      <c r="T66">
        <v>0</v>
      </c>
      <c r="U66">
        <v>42.829277870216316</v>
      </c>
      <c r="V66">
        <v>6.0064467213114758</v>
      </c>
      <c r="W66">
        <v>13.998001341681574</v>
      </c>
      <c r="X66">
        <v>43.000138277770809</v>
      </c>
      <c r="Y66">
        <v>0</v>
      </c>
      <c r="Z66">
        <v>2.0107058399999995</v>
      </c>
      <c r="AA66">
        <v>0</v>
      </c>
      <c r="AB66">
        <v>4.0405682719999998</v>
      </c>
      <c r="AC66">
        <v>2.9691613119999998</v>
      </c>
      <c r="AD66">
        <v>11.211743379200001</v>
      </c>
      <c r="AE66">
        <v>4.7234927999999998</v>
      </c>
      <c r="AF66">
        <v>2.7224999999999997</v>
      </c>
      <c r="AG66">
        <v>12.451171200000003</v>
      </c>
      <c r="AH66">
        <v>21.528984359999999</v>
      </c>
      <c r="AI66">
        <v>0</v>
      </c>
      <c r="AJ66">
        <v>0</v>
      </c>
      <c r="AK66">
        <v>15.571999999999997</v>
      </c>
      <c r="AL66">
        <v>0</v>
      </c>
      <c r="AM66">
        <v>1.472393714285714</v>
      </c>
      <c r="AN66">
        <v>0</v>
      </c>
      <c r="AO66">
        <v>8.5689239999999991</v>
      </c>
      <c r="AP66">
        <v>3.5370972000000003</v>
      </c>
      <c r="AQ66">
        <v>14.32353</v>
      </c>
      <c r="AR66">
        <v>2.0322431999999999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20.042703999861399</v>
      </c>
      <c r="BB66">
        <f t="shared" si="0"/>
        <v>620.29928600890958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3.4404106245246009</v>
      </c>
      <c r="L67">
        <v>299.99605812455258</v>
      </c>
      <c r="M67">
        <v>28.233842010771994</v>
      </c>
      <c r="N67">
        <v>36.236562663869954</v>
      </c>
      <c r="O67">
        <v>0</v>
      </c>
      <c r="P67">
        <v>34.516928158546648</v>
      </c>
      <c r="Q67">
        <v>0</v>
      </c>
      <c r="R67">
        <v>13.430370301700938</v>
      </c>
      <c r="S67">
        <v>8.0003979820627809</v>
      </c>
      <c r="T67">
        <v>0</v>
      </c>
      <c r="U67">
        <v>42.829277870216316</v>
      </c>
      <c r="V67">
        <v>6.0064467213114758</v>
      </c>
      <c r="W67">
        <v>13.998001341681574</v>
      </c>
      <c r="X67">
        <v>43.000138277770809</v>
      </c>
      <c r="Y67">
        <v>0</v>
      </c>
      <c r="Z67">
        <v>2.0107058399999995</v>
      </c>
      <c r="AA67">
        <v>0</v>
      </c>
      <c r="AB67">
        <v>4.0405682719999998</v>
      </c>
      <c r="AC67">
        <v>2.9691613119999998</v>
      </c>
      <c r="AD67">
        <v>11.211743379200001</v>
      </c>
      <c r="AE67">
        <v>9.4469855999999996</v>
      </c>
      <c r="AF67">
        <v>2.7224999999999997</v>
      </c>
      <c r="AG67">
        <v>12.451171200000003</v>
      </c>
      <c r="AH67">
        <v>23.330329880000001</v>
      </c>
      <c r="AI67">
        <v>0</v>
      </c>
      <c r="AJ67">
        <v>0</v>
      </c>
      <c r="AK67">
        <v>15.571999999999997</v>
      </c>
      <c r="AL67">
        <v>0</v>
      </c>
      <c r="AM67">
        <v>1.472393714285714</v>
      </c>
      <c r="AN67">
        <v>0</v>
      </c>
      <c r="AO67">
        <v>8.5689239999999991</v>
      </c>
      <c r="AP67">
        <v>3.5370972000000003</v>
      </c>
      <c r="AQ67">
        <v>14.32353</v>
      </c>
      <c r="AR67">
        <v>2.0322431999999999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20.189395238054562</v>
      </c>
      <c r="BB67">
        <f t="shared" si="0"/>
        <v>624.83922187644066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3.4404106245246009</v>
      </c>
      <c r="L68">
        <v>309.9948561000752</v>
      </c>
      <c r="M68">
        <v>28.233842010771994</v>
      </c>
      <c r="N68">
        <v>36.236562663869954</v>
      </c>
      <c r="O68">
        <v>0</v>
      </c>
      <c r="P68">
        <v>34.516928158546648</v>
      </c>
      <c r="Q68">
        <v>0</v>
      </c>
      <c r="R68">
        <v>13.430370301700938</v>
      </c>
      <c r="S68">
        <v>8.0003979820627809</v>
      </c>
      <c r="T68">
        <v>0</v>
      </c>
      <c r="U68">
        <v>42.829277870216316</v>
      </c>
      <c r="V68">
        <v>6.0064467213114758</v>
      </c>
      <c r="W68">
        <v>13.998001341681574</v>
      </c>
      <c r="X68">
        <v>43.000138277770809</v>
      </c>
      <c r="Y68">
        <v>0</v>
      </c>
      <c r="Z68">
        <v>2.0107058399999995</v>
      </c>
      <c r="AA68">
        <v>0.87253919999999996</v>
      </c>
      <c r="AB68">
        <v>4.0405682719999998</v>
      </c>
      <c r="AC68">
        <v>2.9691613119999998</v>
      </c>
      <c r="AD68">
        <v>11.211743379200001</v>
      </c>
      <c r="AE68">
        <v>9.9586973199999989</v>
      </c>
      <c r="AF68">
        <v>2.7224999999999997</v>
      </c>
      <c r="AG68">
        <v>12.451171200000003</v>
      </c>
      <c r="AH68">
        <v>28.705312479999996</v>
      </c>
      <c r="AI68">
        <v>0</v>
      </c>
      <c r="AJ68">
        <v>0</v>
      </c>
      <c r="AK68">
        <v>15.571999999999997</v>
      </c>
      <c r="AL68">
        <v>0</v>
      </c>
      <c r="AM68">
        <v>1.472393714285714</v>
      </c>
      <c r="AN68">
        <v>0</v>
      </c>
      <c r="AO68">
        <v>8.5689239999999991</v>
      </c>
      <c r="AP68">
        <v>3.5370972000000003</v>
      </c>
      <c r="AQ68">
        <v>14.32353</v>
      </c>
      <c r="AR68">
        <v>2.0322431999999999</v>
      </c>
      <c r="AS68">
        <v>1.6508294400000003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20.713921679088447</v>
      </c>
      <c r="BB68">
        <f t="shared" ref="BB68:BB99" si="1">SUM(B68:AZ68)-BA68</f>
        <v>641.07272693092932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3.4404106245246009</v>
      </c>
      <c r="L69">
        <v>309.9948561000752</v>
      </c>
      <c r="M69">
        <v>28.233842010771994</v>
      </c>
      <c r="N69">
        <v>36.236562663869954</v>
      </c>
      <c r="O69">
        <v>0</v>
      </c>
      <c r="P69">
        <v>34.516928158546648</v>
      </c>
      <c r="Q69">
        <v>0</v>
      </c>
      <c r="R69">
        <v>13.430370301700938</v>
      </c>
      <c r="S69">
        <v>8.0003979820627809</v>
      </c>
      <c r="T69">
        <v>0</v>
      </c>
      <c r="U69">
        <v>42.829277870216316</v>
      </c>
      <c r="V69">
        <v>6.1048945440956661</v>
      </c>
      <c r="W69">
        <v>13.998001341681574</v>
      </c>
      <c r="X69">
        <v>43.000138277770809</v>
      </c>
      <c r="Y69">
        <v>0</v>
      </c>
      <c r="Z69">
        <v>2.0107058399999995</v>
      </c>
      <c r="AA69">
        <v>4.310343647999999</v>
      </c>
      <c r="AB69">
        <v>4.0405682719999998</v>
      </c>
      <c r="AC69">
        <v>2.9691613119999998</v>
      </c>
      <c r="AD69">
        <v>11.211743379200001</v>
      </c>
      <c r="AE69">
        <v>10.111423587199997</v>
      </c>
      <c r="AF69">
        <v>2.7224999999999997</v>
      </c>
      <c r="AG69">
        <v>12.451171200000003</v>
      </c>
      <c r="AH69">
        <v>28.705312479999996</v>
      </c>
      <c r="AI69">
        <v>0</v>
      </c>
      <c r="AJ69">
        <v>0</v>
      </c>
      <c r="AK69">
        <v>15.571999999999997</v>
      </c>
      <c r="AL69">
        <v>0</v>
      </c>
      <c r="AM69">
        <v>1.472393714285714</v>
      </c>
      <c r="AN69">
        <v>0</v>
      </c>
      <c r="AO69">
        <v>8.5689239999999991</v>
      </c>
      <c r="AP69">
        <v>3.5370972000000003</v>
      </c>
      <c r="AQ69">
        <v>14.32353</v>
      </c>
      <c r="AR69">
        <v>2.0322431999999999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20.829386605853887</v>
      </c>
      <c r="BB69">
        <f t="shared" si="1"/>
        <v>644.64624054214812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3.4404106245246009</v>
      </c>
      <c r="L70">
        <v>309.9948561000752</v>
      </c>
      <c r="M70">
        <v>28.233842010771994</v>
      </c>
      <c r="N70">
        <v>36.236562663869954</v>
      </c>
      <c r="O70">
        <v>0</v>
      </c>
      <c r="P70">
        <v>34.516928158546648</v>
      </c>
      <c r="Q70">
        <v>0</v>
      </c>
      <c r="R70">
        <v>13.430370301700938</v>
      </c>
      <c r="S70">
        <v>8.0003979820627809</v>
      </c>
      <c r="T70">
        <v>0</v>
      </c>
      <c r="U70">
        <v>42.829277870216316</v>
      </c>
      <c r="V70">
        <v>6.1048945440956661</v>
      </c>
      <c r="W70">
        <v>13.998001341681574</v>
      </c>
      <c r="X70">
        <v>43.000138277770809</v>
      </c>
      <c r="Y70">
        <v>0</v>
      </c>
      <c r="Z70">
        <v>2.0107058399999995</v>
      </c>
      <c r="AA70">
        <v>4.310343647999999</v>
      </c>
      <c r="AB70">
        <v>4.0405682719999998</v>
      </c>
      <c r="AC70">
        <v>2.9691613119999998</v>
      </c>
      <c r="AD70">
        <v>11.211743379200001</v>
      </c>
      <c r="AE70">
        <v>10.111423587199997</v>
      </c>
      <c r="AF70">
        <v>2.7224999999999997</v>
      </c>
      <c r="AG70">
        <v>12.451171200000003</v>
      </c>
      <c r="AH70">
        <v>28.705312479999996</v>
      </c>
      <c r="AI70">
        <v>0</v>
      </c>
      <c r="AJ70">
        <v>0</v>
      </c>
      <c r="AK70">
        <v>15.571999999999997</v>
      </c>
      <c r="AL70">
        <v>0</v>
      </c>
      <c r="AM70">
        <v>3.2310862063492061</v>
      </c>
      <c r="AN70">
        <v>0</v>
      </c>
      <c r="AO70">
        <v>8.5689239999999991</v>
      </c>
      <c r="AP70">
        <v>3.5370972000000003</v>
      </c>
      <c r="AQ70">
        <v>14.32353</v>
      </c>
      <c r="AR70">
        <v>2.0322431999999999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20.88443384347293</v>
      </c>
      <c r="BB70">
        <f t="shared" si="1"/>
        <v>646.34988579659262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1.34</v>
      </c>
      <c r="K71">
        <v>3.4404106245246009</v>
      </c>
      <c r="L71">
        <v>309.9948561000752</v>
      </c>
      <c r="M71">
        <v>28.233842010771994</v>
      </c>
      <c r="N71">
        <v>36.236562663869954</v>
      </c>
      <c r="O71">
        <v>0</v>
      </c>
      <c r="P71">
        <v>34.516928158546648</v>
      </c>
      <c r="Q71">
        <v>0</v>
      </c>
      <c r="R71">
        <v>13.430370411730177</v>
      </c>
      <c r="S71">
        <v>8.0003979820627809</v>
      </c>
      <c r="T71">
        <v>0</v>
      </c>
      <c r="U71">
        <v>43.490714779885657</v>
      </c>
      <c r="V71">
        <v>6.1048945440956661</v>
      </c>
      <c r="W71">
        <v>13.998001341681574</v>
      </c>
      <c r="X71">
        <v>43.000138277770809</v>
      </c>
      <c r="Y71">
        <v>0</v>
      </c>
      <c r="Z71">
        <v>2.0107058399999995</v>
      </c>
      <c r="AA71">
        <v>4.310343647999999</v>
      </c>
      <c r="AB71">
        <v>4.0405682719999998</v>
      </c>
      <c r="AC71">
        <v>2.9691613119999998</v>
      </c>
      <c r="AD71">
        <v>11.211743379200001</v>
      </c>
      <c r="AE71">
        <v>10.111423587199997</v>
      </c>
      <c r="AF71">
        <v>2.7224999999999997</v>
      </c>
      <c r="AG71">
        <v>12.451171200000003</v>
      </c>
      <c r="AH71">
        <v>28.705312479999996</v>
      </c>
      <c r="AI71">
        <v>0</v>
      </c>
      <c r="AJ71">
        <v>0</v>
      </c>
      <c r="AK71">
        <v>15.571999999999997</v>
      </c>
      <c r="AL71">
        <v>0</v>
      </c>
      <c r="AM71">
        <v>3.2310862063492061</v>
      </c>
      <c r="AN71">
        <v>0</v>
      </c>
      <c r="AO71">
        <v>8.5689239999999991</v>
      </c>
      <c r="AP71">
        <v>3.5370972000000003</v>
      </c>
      <c r="AQ71">
        <v>19.098040000000001</v>
      </c>
      <c r="AR71">
        <v>2.0322431999999999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21.09652099972719</v>
      </c>
      <c r="BB71">
        <f t="shared" si="1"/>
        <v>652.91374566003697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3.2247430928379837</v>
      </c>
      <c r="L72">
        <v>309.9948561000752</v>
      </c>
      <c r="M72">
        <v>28.233842010771994</v>
      </c>
      <c r="N72">
        <v>36.236562663869954</v>
      </c>
      <c r="O72">
        <v>0</v>
      </c>
      <c r="P72">
        <v>34.516928158546648</v>
      </c>
      <c r="Q72">
        <v>0</v>
      </c>
      <c r="R72">
        <v>13.006176291793317</v>
      </c>
      <c r="S72">
        <v>8.0006046329014513</v>
      </c>
      <c r="T72">
        <v>0</v>
      </c>
      <c r="U72">
        <v>43.490714779885657</v>
      </c>
      <c r="V72">
        <v>6.1048945440956661</v>
      </c>
      <c r="W72">
        <v>13.998001341681574</v>
      </c>
      <c r="X72">
        <v>43.000138277770809</v>
      </c>
      <c r="Y72">
        <v>0</v>
      </c>
      <c r="Z72">
        <v>2.0107058399999995</v>
      </c>
      <c r="AA72">
        <v>4.310343647999999</v>
      </c>
      <c r="AB72">
        <v>4.0405682719999998</v>
      </c>
      <c r="AC72">
        <v>2.9691613119999998</v>
      </c>
      <c r="AD72">
        <v>11.211743379200001</v>
      </c>
      <c r="AE72">
        <v>10.111423587199997</v>
      </c>
      <c r="AF72">
        <v>2.7224999999999997</v>
      </c>
      <c r="AG72">
        <v>12.451171200000003</v>
      </c>
      <c r="AH72">
        <v>28.705312479999996</v>
      </c>
      <c r="AI72">
        <v>0</v>
      </c>
      <c r="AJ72">
        <v>0</v>
      </c>
      <c r="AK72">
        <v>15.571999999999997</v>
      </c>
      <c r="AL72">
        <v>0</v>
      </c>
      <c r="AM72">
        <v>3.2310862063492061</v>
      </c>
      <c r="AN72">
        <v>0</v>
      </c>
      <c r="AO72">
        <v>8.5689239999999991</v>
      </c>
      <c r="AP72">
        <v>3.5370972000000003</v>
      </c>
      <c r="AQ72">
        <v>19.098040000000001</v>
      </c>
      <c r="AR72">
        <v>2.0322431999999999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21.368215890129576</v>
      </c>
      <c r="BB72">
        <f t="shared" si="1"/>
        <v>661.32239576884979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1.97</v>
      </c>
      <c r="H73">
        <v>0</v>
      </c>
      <c r="I73">
        <v>0</v>
      </c>
      <c r="J73">
        <v>0</v>
      </c>
      <c r="K73">
        <v>3.2247430928379837</v>
      </c>
      <c r="L73">
        <v>309.99578579946336</v>
      </c>
      <c r="M73">
        <v>28.233842010771994</v>
      </c>
      <c r="N73">
        <v>36.236562663869954</v>
      </c>
      <c r="O73">
        <v>0</v>
      </c>
      <c r="P73">
        <v>34.516928158546648</v>
      </c>
      <c r="Q73">
        <v>0</v>
      </c>
      <c r="R73">
        <v>13.006176291793317</v>
      </c>
      <c r="S73">
        <v>8.0006046329014513</v>
      </c>
      <c r="T73">
        <v>0</v>
      </c>
      <c r="U73">
        <v>43.490714779885657</v>
      </c>
      <c r="V73">
        <v>6.1048945440956661</v>
      </c>
      <c r="W73">
        <v>13.998001341681574</v>
      </c>
      <c r="X73">
        <v>43.000138277770809</v>
      </c>
      <c r="Y73">
        <v>0</v>
      </c>
      <c r="Z73">
        <v>1.9911320000000001</v>
      </c>
      <c r="AA73">
        <v>12.918427600000001</v>
      </c>
      <c r="AB73">
        <v>4.0405682719999998</v>
      </c>
      <c r="AC73">
        <v>2.9691613119999998</v>
      </c>
      <c r="AD73">
        <v>11.211743379200001</v>
      </c>
      <c r="AE73">
        <v>10.111423587199997</v>
      </c>
      <c r="AF73">
        <v>5.4449999999999994</v>
      </c>
      <c r="AG73">
        <v>12.451171200000003</v>
      </c>
      <c r="AH73">
        <v>28.705312479999996</v>
      </c>
      <c r="AI73">
        <v>0</v>
      </c>
      <c r="AJ73">
        <v>0</v>
      </c>
      <c r="AK73">
        <v>15.571999999999997</v>
      </c>
      <c r="AL73">
        <v>0</v>
      </c>
      <c r="AM73">
        <v>3.2310862063492061</v>
      </c>
      <c r="AN73">
        <v>0</v>
      </c>
      <c r="AO73">
        <v>8.5689239999999991</v>
      </c>
      <c r="AP73">
        <v>3.5370972000000003</v>
      </c>
      <c r="AQ73">
        <v>19.098040000000001</v>
      </c>
      <c r="AR73">
        <v>2.0322431999999999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21.450282485961402</v>
      </c>
      <c r="BB73">
        <f t="shared" si="1"/>
        <v>663.86226898440611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3.2247430928379837</v>
      </c>
      <c r="L74">
        <v>309.99506956501335</v>
      </c>
      <c r="M74">
        <v>28.233842010771994</v>
      </c>
      <c r="N74">
        <v>36.236562663869954</v>
      </c>
      <c r="O74">
        <v>0</v>
      </c>
      <c r="P74">
        <v>34.516928158546648</v>
      </c>
      <c r="Q74">
        <v>0</v>
      </c>
      <c r="R74">
        <v>13.006176291793317</v>
      </c>
      <c r="S74">
        <v>8.0006046329014513</v>
      </c>
      <c r="T74">
        <v>0</v>
      </c>
      <c r="U74">
        <v>43.490714779885657</v>
      </c>
      <c r="V74">
        <v>6.1048945440956661</v>
      </c>
      <c r="W74">
        <v>13.998001341681574</v>
      </c>
      <c r="X74">
        <v>43.000138277770809</v>
      </c>
      <c r="Y74">
        <v>0</v>
      </c>
      <c r="Z74">
        <v>1.9911320000000001</v>
      </c>
      <c r="AA74">
        <v>12.918427600000001</v>
      </c>
      <c r="AB74">
        <v>4.0405682719999998</v>
      </c>
      <c r="AC74">
        <v>2.9691613119999998</v>
      </c>
      <c r="AD74">
        <v>11.211743379200001</v>
      </c>
      <c r="AE74">
        <v>10.111423587199997</v>
      </c>
      <c r="AF74">
        <v>5.4449999999999994</v>
      </c>
      <c r="AG74">
        <v>12.451171200000003</v>
      </c>
      <c r="AH74">
        <v>28.705312479999996</v>
      </c>
      <c r="AI74">
        <v>0.97639100000000001</v>
      </c>
      <c r="AJ74">
        <v>0</v>
      </c>
      <c r="AK74">
        <v>15.571999999999997</v>
      </c>
      <c r="AL74">
        <v>0</v>
      </c>
      <c r="AM74">
        <v>3.2310862063492061</v>
      </c>
      <c r="AN74">
        <v>0</v>
      </c>
      <c r="AO74">
        <v>8.5689239999999991</v>
      </c>
      <c r="AP74">
        <v>3.5370972000000003</v>
      </c>
      <c r="AQ74">
        <v>19.098040000000001</v>
      </c>
      <c r="AR74">
        <v>2.0322431999999999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21.419160381694262</v>
      </c>
      <c r="BB74">
        <f t="shared" si="1"/>
        <v>662.89906585422329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3.2247430928379837</v>
      </c>
      <c r="L75">
        <v>309.99506956501335</v>
      </c>
      <c r="M75">
        <v>28.233842010771994</v>
      </c>
      <c r="N75">
        <v>36.236562663869954</v>
      </c>
      <c r="O75">
        <v>0</v>
      </c>
      <c r="P75">
        <v>34.516928158546648</v>
      </c>
      <c r="Q75">
        <v>0</v>
      </c>
      <c r="R75">
        <v>13.006176291793317</v>
      </c>
      <c r="S75">
        <v>8.0006046329014513</v>
      </c>
      <c r="T75">
        <v>0</v>
      </c>
      <c r="U75">
        <v>46.082895143829255</v>
      </c>
      <c r="V75">
        <v>6.1048945440956661</v>
      </c>
      <c r="W75">
        <v>13.998001341681574</v>
      </c>
      <c r="X75">
        <v>43.000138277770809</v>
      </c>
      <c r="Y75">
        <v>0</v>
      </c>
      <c r="Z75">
        <v>1.957384</v>
      </c>
      <c r="AA75">
        <v>12.918427600000001</v>
      </c>
      <c r="AB75">
        <v>4.0405682719999998</v>
      </c>
      <c r="AC75">
        <v>2.9691613119999998</v>
      </c>
      <c r="AD75">
        <v>11.211743379200001</v>
      </c>
      <c r="AE75">
        <v>10.111423587199997</v>
      </c>
      <c r="AF75">
        <v>5.4449999999999994</v>
      </c>
      <c r="AG75">
        <v>12.451171200000003</v>
      </c>
      <c r="AH75">
        <v>28.705312479999996</v>
      </c>
      <c r="AI75">
        <v>1.1716692</v>
      </c>
      <c r="AJ75">
        <v>0</v>
      </c>
      <c r="AK75">
        <v>15.571999999999997</v>
      </c>
      <c r="AL75">
        <v>0</v>
      </c>
      <c r="AM75">
        <v>3.2310862063492061</v>
      </c>
      <c r="AN75">
        <v>0</v>
      </c>
      <c r="AO75">
        <v>8.5689239999999991</v>
      </c>
      <c r="AP75">
        <v>3.5370972000000003</v>
      </c>
      <c r="AQ75">
        <v>19.098040000000001</v>
      </c>
      <c r="AR75">
        <v>16.257945599999999</v>
      </c>
      <c r="AS75">
        <v>3.3016588800000006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22.002287386194645</v>
      </c>
      <c r="BB75">
        <f t="shared" si="1"/>
        <v>680.9461812536664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3.2247430928379837</v>
      </c>
      <c r="L76">
        <v>309.99506956501335</v>
      </c>
      <c r="M76">
        <v>28.233842010771994</v>
      </c>
      <c r="N76">
        <v>36.236562663869954</v>
      </c>
      <c r="O76">
        <v>0</v>
      </c>
      <c r="P76">
        <v>34.516928158546648</v>
      </c>
      <c r="Q76">
        <v>0</v>
      </c>
      <c r="R76">
        <v>13.006176291793317</v>
      </c>
      <c r="S76">
        <v>8.0006046329014513</v>
      </c>
      <c r="T76">
        <v>0</v>
      </c>
      <c r="U76">
        <v>47.799362266026165</v>
      </c>
      <c r="V76">
        <v>6.1048945440956661</v>
      </c>
      <c r="W76">
        <v>13.998001341681574</v>
      </c>
      <c r="X76">
        <v>43.000138277770809</v>
      </c>
      <c r="Y76">
        <v>0</v>
      </c>
      <c r="Z76">
        <v>1.01244</v>
      </c>
      <c r="AA76">
        <v>12.918427600000001</v>
      </c>
      <c r="AB76">
        <v>8.0565986800000005</v>
      </c>
      <c r="AC76">
        <v>5.9383226239999995</v>
      </c>
      <c r="AD76">
        <v>11.211743379200001</v>
      </c>
      <c r="AE76">
        <v>10.111423587199997</v>
      </c>
      <c r="AF76">
        <v>5.4449999999999994</v>
      </c>
      <c r="AG76">
        <v>12.451171200000003</v>
      </c>
      <c r="AH76">
        <v>35.881640599999997</v>
      </c>
      <c r="AI76">
        <v>3.5150076000000006</v>
      </c>
      <c r="AJ76">
        <v>0</v>
      </c>
      <c r="AK76">
        <v>15.571999999999997</v>
      </c>
      <c r="AL76">
        <v>0</v>
      </c>
      <c r="AM76">
        <v>4.8294513828571421</v>
      </c>
      <c r="AN76">
        <v>0</v>
      </c>
      <c r="AO76">
        <v>8.5689239999999991</v>
      </c>
      <c r="AP76">
        <v>3.5370972000000003</v>
      </c>
      <c r="AQ76">
        <v>19.098040000000001</v>
      </c>
      <c r="AR76">
        <v>16.257945599999999</v>
      </c>
      <c r="AS76">
        <v>3.3016588800000006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22.593066819945321</v>
      </c>
      <c r="BB76">
        <f t="shared" si="1"/>
        <v>699.23014835862045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3.2247430928379837</v>
      </c>
      <c r="L77">
        <v>309.99506956501335</v>
      </c>
      <c r="M77">
        <v>28.233842010771994</v>
      </c>
      <c r="N77">
        <v>36.236562663869954</v>
      </c>
      <c r="O77">
        <v>0</v>
      </c>
      <c r="P77">
        <v>34.516928158546648</v>
      </c>
      <c r="Q77">
        <v>0</v>
      </c>
      <c r="R77">
        <v>13.006176291793317</v>
      </c>
      <c r="S77">
        <v>8.0006046329014513</v>
      </c>
      <c r="T77">
        <v>0</v>
      </c>
      <c r="U77">
        <v>48.671908046725022</v>
      </c>
      <c r="V77">
        <v>6.1048945440956661</v>
      </c>
      <c r="W77">
        <v>13.998001341681574</v>
      </c>
      <c r="X77">
        <v>43.000138277770809</v>
      </c>
      <c r="Y77">
        <v>0</v>
      </c>
      <c r="Z77">
        <v>1.01244</v>
      </c>
      <c r="AA77">
        <v>12.918427600000001</v>
      </c>
      <c r="AB77">
        <v>12.121704816000001</v>
      </c>
      <c r="AC77">
        <v>8.9074839359999984</v>
      </c>
      <c r="AD77">
        <v>11.211743379200001</v>
      </c>
      <c r="AE77">
        <v>10.111423587199997</v>
      </c>
      <c r="AF77">
        <v>5.4449999999999994</v>
      </c>
      <c r="AG77">
        <v>12.451171200000003</v>
      </c>
      <c r="AH77">
        <v>43.057968719999998</v>
      </c>
      <c r="AI77">
        <v>14.997365759999999</v>
      </c>
      <c r="AJ77">
        <v>0</v>
      </c>
      <c r="AK77">
        <v>15.571999999999997</v>
      </c>
      <c r="AL77">
        <v>0</v>
      </c>
      <c r="AM77">
        <v>4.8294513828571421</v>
      </c>
      <c r="AN77">
        <v>0</v>
      </c>
      <c r="AO77">
        <v>8.5689239999999991</v>
      </c>
      <c r="AP77">
        <v>3.5370972000000003</v>
      </c>
      <c r="AQ77">
        <v>19.098040000000001</v>
      </c>
      <c r="AR77">
        <v>1.3548287999999999</v>
      </c>
      <c r="AS77">
        <v>3.3016588800000006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22.958099337974925</v>
      </c>
      <c r="BB77">
        <f t="shared" si="1"/>
        <v>710.5274985492897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3.2247430928379837</v>
      </c>
      <c r="L78">
        <v>309.99506956501335</v>
      </c>
      <c r="M78">
        <v>28.233842010771994</v>
      </c>
      <c r="N78">
        <v>36.236562663869954</v>
      </c>
      <c r="O78">
        <v>0</v>
      </c>
      <c r="P78">
        <v>34.516928158546648</v>
      </c>
      <c r="Q78">
        <v>0</v>
      </c>
      <c r="R78">
        <v>13.006176291793317</v>
      </c>
      <c r="S78">
        <v>8.0006046329014513</v>
      </c>
      <c r="T78">
        <v>0</v>
      </c>
      <c r="U78">
        <v>49.530141957348846</v>
      </c>
      <c r="V78">
        <v>6.1048945440956661</v>
      </c>
      <c r="W78">
        <v>13.998001341681574</v>
      </c>
      <c r="X78">
        <v>43.000138277770809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9.2564999999999991</v>
      </c>
      <c r="AG78">
        <v>12.451171200000003</v>
      </c>
      <c r="AH78">
        <v>43.057968719999998</v>
      </c>
      <c r="AI78">
        <v>14.997365759999999</v>
      </c>
      <c r="AJ78">
        <v>0</v>
      </c>
      <c r="AK78">
        <v>15.571999999999997</v>
      </c>
      <c r="AL78">
        <v>0</v>
      </c>
      <c r="AM78">
        <v>4.8294513828571421</v>
      </c>
      <c r="AN78">
        <v>0</v>
      </c>
      <c r="AO78">
        <v>8.5689239999999991</v>
      </c>
      <c r="AP78">
        <v>3.5370972000000003</v>
      </c>
      <c r="AQ78">
        <v>19.098040000000001</v>
      </c>
      <c r="AR78">
        <v>1.3548287999999999</v>
      </c>
      <c r="AS78">
        <v>3.3016588800000006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23.42001644905363</v>
      </c>
      <c r="BB78">
        <f t="shared" si="1"/>
        <v>724.8233080064349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3.2247430928379837</v>
      </c>
      <c r="L79">
        <v>309.99506956501335</v>
      </c>
      <c r="M79">
        <v>28.233842010771994</v>
      </c>
      <c r="N79">
        <v>36.236562663869954</v>
      </c>
      <c r="O79">
        <v>0</v>
      </c>
      <c r="P79">
        <v>35.211609391867583</v>
      </c>
      <c r="Q79">
        <v>0</v>
      </c>
      <c r="R79">
        <v>13.006176291793317</v>
      </c>
      <c r="S79">
        <v>8.0006046329014513</v>
      </c>
      <c r="T79">
        <v>0</v>
      </c>
      <c r="U79">
        <v>50.388375601018204</v>
      </c>
      <c r="V79">
        <v>6.1048945440956661</v>
      </c>
      <c r="W79">
        <v>13.998001341681574</v>
      </c>
      <c r="X79">
        <v>43.000138277770809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9.2564999999999991</v>
      </c>
      <c r="AG79">
        <v>12.451171200000003</v>
      </c>
      <c r="AH79">
        <v>43.057968719999998</v>
      </c>
      <c r="AI79">
        <v>14.997365759999999</v>
      </c>
      <c r="AJ79">
        <v>0</v>
      </c>
      <c r="AK79">
        <v>15.571999999999997</v>
      </c>
      <c r="AL79">
        <v>0</v>
      </c>
      <c r="AM79">
        <v>4.8294513828571421</v>
      </c>
      <c r="AN79">
        <v>0</v>
      </c>
      <c r="AO79">
        <v>8.5689239999999991</v>
      </c>
      <c r="AP79">
        <v>3.5370972000000003</v>
      </c>
      <c r="AQ79">
        <v>19.098040000000001</v>
      </c>
      <c r="AR79">
        <v>1.3548287999999999</v>
      </c>
      <c r="AS79">
        <v>3.3016588800000006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23.468622608001706</v>
      </c>
      <c r="BB79">
        <f t="shared" si="1"/>
        <v>726.32761672447702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3.2247430928379837</v>
      </c>
      <c r="L80">
        <v>309.99506956501335</v>
      </c>
      <c r="M80">
        <v>28.233842010771994</v>
      </c>
      <c r="N80">
        <v>36.236562663869954</v>
      </c>
      <c r="O80">
        <v>0</v>
      </c>
      <c r="P80">
        <v>36.3551393728223</v>
      </c>
      <c r="Q80">
        <v>0</v>
      </c>
      <c r="R80">
        <v>13.006176291793317</v>
      </c>
      <c r="S80">
        <v>8.0006046329014513</v>
      </c>
      <c r="T80">
        <v>0</v>
      </c>
      <c r="U80">
        <v>51.260920942877441</v>
      </c>
      <c r="V80">
        <v>6.1048945440956661</v>
      </c>
      <c r="W80">
        <v>13.998001341681574</v>
      </c>
      <c r="X80">
        <v>43.000138277770809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9.2564999999999991</v>
      </c>
      <c r="AG80">
        <v>12.451171200000003</v>
      </c>
      <c r="AH80">
        <v>43.057968719999998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</v>
      </c>
      <c r="AO80">
        <v>8.5689239999999991</v>
      </c>
      <c r="AP80">
        <v>3.5370972000000003</v>
      </c>
      <c r="AQ80">
        <v>19.098040000000001</v>
      </c>
      <c r="AR80">
        <v>1.3548287999999999</v>
      </c>
      <c r="AS80">
        <v>3.3016588800000006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23.531725688896582</v>
      </c>
      <c r="BB80">
        <f t="shared" si="1"/>
        <v>728.28058896639607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3.2247430928379837</v>
      </c>
      <c r="L81">
        <v>309.99506956501335</v>
      </c>
      <c r="M81">
        <v>28.233842010771994</v>
      </c>
      <c r="N81">
        <v>36.236562663869954</v>
      </c>
      <c r="O81">
        <v>0</v>
      </c>
      <c r="P81">
        <v>36.3551393728223</v>
      </c>
      <c r="Q81">
        <v>0</v>
      </c>
      <c r="R81">
        <v>13.006176291793317</v>
      </c>
      <c r="S81">
        <v>8.0006046329014513</v>
      </c>
      <c r="T81">
        <v>0</v>
      </c>
      <c r="U81">
        <v>52.636793375251962</v>
      </c>
      <c r="V81">
        <v>6.0015060851926982</v>
      </c>
      <c r="W81">
        <v>13.998001341681574</v>
      </c>
      <c r="X81">
        <v>43.000138277770809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9.2564999999999991</v>
      </c>
      <c r="AG81">
        <v>12.451171200000003</v>
      </c>
      <c r="AH81">
        <v>43.057968719999998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</v>
      </c>
      <c r="AO81">
        <v>8.5689239999999991</v>
      </c>
      <c r="AP81">
        <v>3.5370972000000003</v>
      </c>
      <c r="AQ81">
        <v>19.098040000000001</v>
      </c>
      <c r="AR81">
        <v>2.7096575999999999</v>
      </c>
      <c r="AS81">
        <v>3.3016588800000006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23.613960612098762</v>
      </c>
      <c r="BB81">
        <f t="shared" si="1"/>
        <v>730.8256668166656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3.2247430928379837</v>
      </c>
      <c r="L82">
        <v>309.99506956501335</v>
      </c>
      <c r="M82">
        <v>28.233842010771994</v>
      </c>
      <c r="N82">
        <v>36.236562663869954</v>
      </c>
      <c r="O82">
        <v>0</v>
      </c>
      <c r="P82">
        <v>36.3551393728223</v>
      </c>
      <c r="Q82">
        <v>0</v>
      </c>
      <c r="R82">
        <v>3.0031679910044975</v>
      </c>
      <c r="S82">
        <v>8.0006046329014513</v>
      </c>
      <c r="T82">
        <v>0</v>
      </c>
      <c r="U82">
        <v>52.636793375251962</v>
      </c>
      <c r="V82">
        <v>6.0015060851926982</v>
      </c>
      <c r="W82">
        <v>13.998001341681574</v>
      </c>
      <c r="X82">
        <v>43.000138277770809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9.2564999999999991</v>
      </c>
      <c r="AG82">
        <v>12.451171200000003</v>
      </c>
      <c r="AH82">
        <v>43.057968719999998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</v>
      </c>
      <c r="AO82">
        <v>8.5689239999999991</v>
      </c>
      <c r="AP82">
        <v>3.5370972000000003</v>
      </c>
      <c r="AQ82">
        <v>19.098040000000001</v>
      </c>
      <c r="AR82">
        <v>2.7096575999999999</v>
      </c>
      <c r="AS82">
        <v>3.3016588800000006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23.30086646776515</v>
      </c>
      <c r="BB82">
        <f t="shared" si="1"/>
        <v>721.13575266021041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3.2247430928379837</v>
      </c>
      <c r="L83">
        <v>250.00244492135505</v>
      </c>
      <c r="M83">
        <v>28.233842010771994</v>
      </c>
      <c r="N83">
        <v>36.236562663869954</v>
      </c>
      <c r="O83">
        <v>0</v>
      </c>
      <c r="P83">
        <v>36.3551393728223</v>
      </c>
      <c r="Q83">
        <v>0</v>
      </c>
      <c r="R83">
        <v>3.0031679910044975</v>
      </c>
      <c r="S83">
        <v>8.0006046329014513</v>
      </c>
      <c r="T83">
        <v>0</v>
      </c>
      <c r="U83">
        <v>52.636793375251962</v>
      </c>
      <c r="V83">
        <v>6.0015060851926982</v>
      </c>
      <c r="W83">
        <v>13.998001341681574</v>
      </c>
      <c r="X83">
        <v>43.000138277770809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9.2564999999999991</v>
      </c>
      <c r="AG83">
        <v>12.451171200000003</v>
      </c>
      <c r="AH83">
        <v>43.057968719999998</v>
      </c>
      <c r="AI83">
        <v>1.952782</v>
      </c>
      <c r="AJ83">
        <v>0</v>
      </c>
      <c r="AK83">
        <v>15.571999999999997</v>
      </c>
      <c r="AL83">
        <v>0</v>
      </c>
      <c r="AM83">
        <v>4.8294513828571421</v>
      </c>
      <c r="AN83">
        <v>0</v>
      </c>
      <c r="AO83">
        <v>8.5689239999999991</v>
      </c>
      <c r="AP83">
        <v>3.5370972000000003</v>
      </c>
      <c r="AQ83">
        <v>19.098040000000001</v>
      </c>
      <c r="AR83">
        <v>16.257945599999999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21.438862802547547</v>
      </c>
      <c r="BB83">
        <f t="shared" si="1"/>
        <v>663.50883592176956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3.2247430928379837</v>
      </c>
      <c r="L84">
        <v>250.00244492135505</v>
      </c>
      <c r="M84">
        <v>28.233842010771994</v>
      </c>
      <c r="N84">
        <v>36.236562663869954</v>
      </c>
      <c r="O84">
        <v>0</v>
      </c>
      <c r="P84">
        <v>36.3551393728223</v>
      </c>
      <c r="Q84">
        <v>0</v>
      </c>
      <c r="R84">
        <v>3.0031679910044975</v>
      </c>
      <c r="S84">
        <v>8.0006046329014513</v>
      </c>
      <c r="T84">
        <v>0</v>
      </c>
      <c r="U84">
        <v>52.636793375251962</v>
      </c>
      <c r="V84">
        <v>6.0015060851926982</v>
      </c>
      <c r="W84">
        <v>13.998001341681574</v>
      </c>
      <c r="X84">
        <v>43.000138277770809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9.2564999999999991</v>
      </c>
      <c r="AG84">
        <v>12.451171200000003</v>
      </c>
      <c r="AH84">
        <v>43.057968719999998</v>
      </c>
      <c r="AI84">
        <v>0.39055639999999997</v>
      </c>
      <c r="AJ84">
        <v>0</v>
      </c>
      <c r="AK84">
        <v>15.571999999999997</v>
      </c>
      <c r="AL84">
        <v>0</v>
      </c>
      <c r="AM84">
        <v>4.8294513828571421</v>
      </c>
      <c r="AN84">
        <v>0</v>
      </c>
      <c r="AO84">
        <v>8.5689239999999991</v>
      </c>
      <c r="AP84">
        <v>3.5370972000000003</v>
      </c>
      <c r="AQ84">
        <v>19.098040000000001</v>
      </c>
      <c r="AR84">
        <v>16.257945599999999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21.389965325347546</v>
      </c>
      <c r="BB84">
        <f t="shared" si="1"/>
        <v>661.99550779896958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3.2247430928379837</v>
      </c>
      <c r="L85">
        <v>168.99955293639505</v>
      </c>
      <c r="M85">
        <v>28.233842010771994</v>
      </c>
      <c r="N85">
        <v>36.236562663869954</v>
      </c>
      <c r="O85">
        <v>0</v>
      </c>
      <c r="P85">
        <v>36.3551393728223</v>
      </c>
      <c r="Q85">
        <v>0</v>
      </c>
      <c r="R85">
        <v>3.0022682926829276</v>
      </c>
      <c r="S85">
        <v>8.0003979820627809</v>
      </c>
      <c r="T85">
        <v>0</v>
      </c>
      <c r="U85">
        <v>52.636793375251962</v>
      </c>
      <c r="V85">
        <v>6.0015060851926982</v>
      </c>
      <c r="W85">
        <v>13.998001341681574</v>
      </c>
      <c r="X85">
        <v>43.000138277770809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9.2564999999999991</v>
      </c>
      <c r="AG85">
        <v>12.451171200000003</v>
      </c>
      <c r="AH85">
        <v>43.057968719999998</v>
      </c>
      <c r="AI85">
        <v>0</v>
      </c>
      <c r="AJ85">
        <v>0</v>
      </c>
      <c r="AK85">
        <v>15.571999999999997</v>
      </c>
      <c r="AL85">
        <v>0</v>
      </c>
      <c r="AM85">
        <v>4.8294513828571421</v>
      </c>
      <c r="AN85">
        <v>0</v>
      </c>
      <c r="AO85">
        <v>8.5689239999999991</v>
      </c>
      <c r="AP85">
        <v>3.5370972000000003</v>
      </c>
      <c r="AQ85">
        <v>19.098040000000001</v>
      </c>
      <c r="AR85">
        <v>1.3548287999999999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18.375848188729304</v>
      </c>
      <c r="BB85">
        <f t="shared" si="1"/>
        <v>568.71195340146778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3.2247430928379837</v>
      </c>
      <c r="L86">
        <v>174.25515199511469</v>
      </c>
      <c r="M86">
        <v>28.233842010771994</v>
      </c>
      <c r="N86">
        <v>36.236562663869954</v>
      </c>
      <c r="O86">
        <v>0</v>
      </c>
      <c r="P86">
        <v>36.3551393728223</v>
      </c>
      <c r="Q86">
        <v>0</v>
      </c>
      <c r="R86">
        <v>3.0022682926829276</v>
      </c>
      <c r="S86">
        <v>8.0020325203252032</v>
      </c>
      <c r="T86">
        <v>0</v>
      </c>
      <c r="U86">
        <v>52.636793375251962</v>
      </c>
      <c r="V86">
        <v>6.0015060851926982</v>
      </c>
      <c r="W86">
        <v>13.998001341681574</v>
      </c>
      <c r="X86">
        <v>43.000138277770809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9.2564999999999991</v>
      </c>
      <c r="AG86">
        <v>12.451171200000003</v>
      </c>
      <c r="AH86">
        <v>43.057968719999998</v>
      </c>
      <c r="AI86">
        <v>0</v>
      </c>
      <c r="AJ86">
        <v>0</v>
      </c>
      <c r="AK86">
        <v>15.571999999999997</v>
      </c>
      <c r="AL86">
        <v>0</v>
      </c>
      <c r="AM86">
        <v>4.8294513828571421</v>
      </c>
      <c r="AN86">
        <v>0</v>
      </c>
      <c r="AO86">
        <v>8.5689239999999991</v>
      </c>
      <c r="AP86">
        <v>3.5370972000000003</v>
      </c>
      <c r="AQ86">
        <v>19.098040000000001</v>
      </c>
      <c r="AR86">
        <v>1.3548287999999999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18.540399214426447</v>
      </c>
      <c r="BB86">
        <f t="shared" si="1"/>
        <v>573.80463597275264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174.45756641856013</v>
      </c>
      <c r="M87">
        <v>28.233842010771994</v>
      </c>
      <c r="N87">
        <v>36.236562663869954</v>
      </c>
      <c r="O87">
        <v>0</v>
      </c>
      <c r="P87">
        <v>36.3551393728223</v>
      </c>
      <c r="Q87">
        <v>0</v>
      </c>
      <c r="R87">
        <v>3.0977531337698787</v>
      </c>
      <c r="S87">
        <v>0.92977350533807845</v>
      </c>
      <c r="T87">
        <v>0</v>
      </c>
      <c r="U87">
        <v>52.636793375251962</v>
      </c>
      <c r="V87">
        <v>0</v>
      </c>
      <c r="W87">
        <v>13.998001341681574</v>
      </c>
      <c r="X87">
        <v>43.000138277770809</v>
      </c>
      <c r="Y87">
        <v>0</v>
      </c>
      <c r="Z87">
        <v>6.0321175199999999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15.1671353808</v>
      </c>
      <c r="AF87">
        <v>9.2564999999999991</v>
      </c>
      <c r="AG87">
        <v>12.451171200000003</v>
      </c>
      <c r="AH87">
        <v>43.057968719999998</v>
      </c>
      <c r="AI87">
        <v>0</v>
      </c>
      <c r="AJ87">
        <v>0</v>
      </c>
      <c r="AK87">
        <v>15.571999999999997</v>
      </c>
      <c r="AL87">
        <v>0</v>
      </c>
      <c r="AM87">
        <v>4.8294513828571421</v>
      </c>
      <c r="AN87">
        <v>0</v>
      </c>
      <c r="AO87">
        <v>8.5689239999999991</v>
      </c>
      <c r="AP87">
        <v>3.5370972000000003</v>
      </c>
      <c r="AQ87">
        <v>19.098040000000001</v>
      </c>
      <c r="AR87">
        <v>1.3548287999999999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18.039580762011941</v>
      </c>
      <c r="BB87">
        <f t="shared" si="1"/>
        <v>558.30484549668165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174.45756641856013</v>
      </c>
      <c r="M88">
        <v>28.233842010771994</v>
      </c>
      <c r="N88">
        <v>36.236562663869954</v>
      </c>
      <c r="O88">
        <v>0</v>
      </c>
      <c r="P88">
        <v>36.3551393728223</v>
      </c>
      <c r="Q88">
        <v>0</v>
      </c>
      <c r="R88">
        <v>3.0977531337698787</v>
      </c>
      <c r="S88">
        <v>0.34095639007092193</v>
      </c>
      <c r="T88">
        <v>0</v>
      </c>
      <c r="U88">
        <v>52.636793375251962</v>
      </c>
      <c r="V88">
        <v>0</v>
      </c>
      <c r="W88">
        <v>13.998001341681574</v>
      </c>
      <c r="X88">
        <v>43.000138277770809</v>
      </c>
      <c r="Y88">
        <v>0</v>
      </c>
      <c r="Z88">
        <v>4.04976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15.1671353808</v>
      </c>
      <c r="AF88">
        <v>9.2564999999999991</v>
      </c>
      <c r="AG88">
        <v>12.451171200000003</v>
      </c>
      <c r="AH88">
        <v>43.057968719999998</v>
      </c>
      <c r="AI88">
        <v>0</v>
      </c>
      <c r="AJ88">
        <v>0</v>
      </c>
      <c r="AK88">
        <v>15.571999999999997</v>
      </c>
      <c r="AL88">
        <v>0</v>
      </c>
      <c r="AM88">
        <v>4.8294513828571421</v>
      </c>
      <c r="AN88">
        <v>0</v>
      </c>
      <c r="AO88">
        <v>8.5689239999999991</v>
      </c>
      <c r="AP88">
        <v>3.5370972000000003</v>
      </c>
      <c r="AQ88">
        <v>19.098040000000001</v>
      </c>
      <c r="AR88">
        <v>1.3548287999999999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17.959102998439146</v>
      </c>
      <c r="BB88">
        <f t="shared" si="1"/>
        <v>555.8141486249873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174.45756641856013</v>
      </c>
      <c r="M89">
        <v>28.233842010771994</v>
      </c>
      <c r="N89">
        <v>36.236562663869954</v>
      </c>
      <c r="O89">
        <v>0</v>
      </c>
      <c r="P89">
        <v>36.3551393728223</v>
      </c>
      <c r="Q89">
        <v>0</v>
      </c>
      <c r="R89">
        <v>4.6662226936771027</v>
      </c>
      <c r="S89">
        <v>2.1573149260563382</v>
      </c>
      <c r="T89">
        <v>0</v>
      </c>
      <c r="U89">
        <v>52.636793375251962</v>
      </c>
      <c r="V89">
        <v>0</v>
      </c>
      <c r="W89">
        <v>13.998001341681574</v>
      </c>
      <c r="X89">
        <v>43.000138277770809</v>
      </c>
      <c r="Y89">
        <v>0</v>
      </c>
      <c r="Z89">
        <v>4.04976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15.1671353808</v>
      </c>
      <c r="AF89">
        <v>9.2564999999999991</v>
      </c>
      <c r="AG89">
        <v>12.451171200000003</v>
      </c>
      <c r="AH89">
        <v>43.057968719999998</v>
      </c>
      <c r="AI89">
        <v>0</v>
      </c>
      <c r="AJ89">
        <v>0</v>
      </c>
      <c r="AK89">
        <v>15.571999999999997</v>
      </c>
      <c r="AL89">
        <v>0</v>
      </c>
      <c r="AM89">
        <v>4.8294513828571421</v>
      </c>
      <c r="AN89">
        <v>0</v>
      </c>
      <c r="AO89">
        <v>8.7493223999999987</v>
      </c>
      <c r="AP89">
        <v>3.5370972000000003</v>
      </c>
      <c r="AQ89">
        <v>19.098040000000001</v>
      </c>
      <c r="AR89">
        <v>1.3548287999999999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18.070694427372171</v>
      </c>
      <c r="BB89">
        <f t="shared" si="1"/>
        <v>559.26778369194699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174.45756641856013</v>
      </c>
      <c r="M90">
        <v>28.233842010771994</v>
      </c>
      <c r="N90">
        <v>36.236562663869954</v>
      </c>
      <c r="O90">
        <v>0</v>
      </c>
      <c r="P90">
        <v>36.3551393728223</v>
      </c>
      <c r="Q90">
        <v>0</v>
      </c>
      <c r="R90">
        <v>4.6662226936771027</v>
      </c>
      <c r="S90">
        <v>2.1573149260563382</v>
      </c>
      <c r="T90">
        <v>0</v>
      </c>
      <c r="U90">
        <v>52.636793375251962</v>
      </c>
      <c r="V90">
        <v>0</v>
      </c>
      <c r="W90">
        <v>13.998001341681574</v>
      </c>
      <c r="X90">
        <v>43.000138277770809</v>
      </c>
      <c r="Y90">
        <v>0</v>
      </c>
      <c r="Z90">
        <v>2.0107058399999995</v>
      </c>
      <c r="AA90">
        <v>12.651818400000002</v>
      </c>
      <c r="AB90">
        <v>8.0565986800000005</v>
      </c>
      <c r="AC90">
        <v>5.9383226239999995</v>
      </c>
      <c r="AD90">
        <v>11.211743379200001</v>
      </c>
      <c r="AE90">
        <v>15.1671353808</v>
      </c>
      <c r="AF90">
        <v>8.1675000000000004</v>
      </c>
      <c r="AG90">
        <v>12.451171200000003</v>
      </c>
      <c r="AH90">
        <v>35.881640599999997</v>
      </c>
      <c r="AI90">
        <v>0</v>
      </c>
      <c r="AJ90">
        <v>0</v>
      </c>
      <c r="AK90">
        <v>15.571999999999997</v>
      </c>
      <c r="AL90">
        <v>0</v>
      </c>
      <c r="AM90">
        <v>3.2392661714285702</v>
      </c>
      <c r="AN90">
        <v>0</v>
      </c>
      <c r="AO90">
        <v>8.7493223999999987</v>
      </c>
      <c r="AP90">
        <v>3.5370972000000003</v>
      </c>
      <c r="AQ90">
        <v>19.098040000000001</v>
      </c>
      <c r="AR90">
        <v>1.3548287999999999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17.46948250038621</v>
      </c>
      <c r="BB90">
        <f t="shared" si="1"/>
        <v>540.66094813550444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174.45756641856013</v>
      </c>
      <c r="M91">
        <v>28.233842010771994</v>
      </c>
      <c r="N91">
        <v>36.236562663869954</v>
      </c>
      <c r="O91">
        <v>0</v>
      </c>
      <c r="P91">
        <v>36.3551393728223</v>
      </c>
      <c r="Q91">
        <v>0</v>
      </c>
      <c r="R91">
        <v>4.6396869084699457</v>
      </c>
      <c r="S91">
        <v>2.5406394267515924</v>
      </c>
      <c r="T91">
        <v>0</v>
      </c>
      <c r="U91">
        <v>52.636793375251962</v>
      </c>
      <c r="V91">
        <v>0</v>
      </c>
      <c r="W91">
        <v>13.998416021220159</v>
      </c>
      <c r="X91">
        <v>42.995767509184724</v>
      </c>
      <c r="Y91">
        <v>0</v>
      </c>
      <c r="Z91">
        <v>2.0107058399999995</v>
      </c>
      <c r="AA91">
        <v>12.651818400000002</v>
      </c>
      <c r="AB91">
        <v>8.0565986800000005</v>
      </c>
      <c r="AC91">
        <v>5.9383226239999995</v>
      </c>
      <c r="AD91">
        <v>11.211743379200001</v>
      </c>
      <c r="AE91">
        <v>15.1671353808</v>
      </c>
      <c r="AF91">
        <v>5.5054999999999987</v>
      </c>
      <c r="AG91">
        <v>12.451171200000003</v>
      </c>
      <c r="AH91">
        <v>35.881640599999997</v>
      </c>
      <c r="AI91">
        <v>0</v>
      </c>
      <c r="AJ91">
        <v>0</v>
      </c>
      <c r="AK91">
        <v>15.571999999999997</v>
      </c>
      <c r="AL91">
        <v>0</v>
      </c>
      <c r="AM91">
        <v>1.6196330857142851</v>
      </c>
      <c r="AN91">
        <v>0</v>
      </c>
      <c r="AO91">
        <v>8.7493223999999987</v>
      </c>
      <c r="AP91">
        <v>3.5370972000000003</v>
      </c>
      <c r="AQ91">
        <v>19.098040000000001</v>
      </c>
      <c r="AR91">
        <v>1.3548287999999999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17.346511096338315</v>
      </c>
      <c r="BB91">
        <f t="shared" si="1"/>
        <v>536.85511908027866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174.45756641856013</v>
      </c>
      <c r="M92">
        <v>28.233842010771994</v>
      </c>
      <c r="N92">
        <v>36.236562663869954</v>
      </c>
      <c r="O92">
        <v>0</v>
      </c>
      <c r="P92">
        <v>36.3551393728223</v>
      </c>
      <c r="Q92">
        <v>0</v>
      </c>
      <c r="R92">
        <v>4.6396869084699457</v>
      </c>
      <c r="S92">
        <v>2.5406394267515924</v>
      </c>
      <c r="T92">
        <v>0</v>
      </c>
      <c r="U92">
        <v>52.636793375251962</v>
      </c>
      <c r="V92">
        <v>0</v>
      </c>
      <c r="W92">
        <v>13.998416021220159</v>
      </c>
      <c r="X92">
        <v>42.995767509184724</v>
      </c>
      <c r="Y92">
        <v>0</v>
      </c>
      <c r="Z92">
        <v>2.0107058399999995</v>
      </c>
      <c r="AA92">
        <v>12.651818400000002</v>
      </c>
      <c r="AB92">
        <v>8.0565986800000005</v>
      </c>
      <c r="AC92">
        <v>5.9383226239999995</v>
      </c>
      <c r="AD92">
        <v>11.211743379200001</v>
      </c>
      <c r="AE92">
        <v>15.1671353808</v>
      </c>
      <c r="AF92">
        <v>5.4449999999999994</v>
      </c>
      <c r="AG92">
        <v>12.451171200000003</v>
      </c>
      <c r="AH92">
        <v>35.881640599999997</v>
      </c>
      <c r="AI92">
        <v>0</v>
      </c>
      <c r="AJ92">
        <v>0</v>
      </c>
      <c r="AK92">
        <v>15.571999999999997</v>
      </c>
      <c r="AL92">
        <v>0</v>
      </c>
      <c r="AM92">
        <v>0</v>
      </c>
      <c r="AN92">
        <v>0</v>
      </c>
      <c r="AO92">
        <v>8.7493223999999987</v>
      </c>
      <c r="AP92">
        <v>3.5370972000000003</v>
      </c>
      <c r="AQ92">
        <v>19.098040000000001</v>
      </c>
      <c r="AR92">
        <v>16.257945599999999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17.760390254649749</v>
      </c>
      <c r="BB92">
        <f t="shared" si="1"/>
        <v>549.66422363625281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174.45756641856013</v>
      </c>
      <c r="M93">
        <v>28.233842010771994</v>
      </c>
      <c r="N93">
        <v>36.236562663869954</v>
      </c>
      <c r="O93">
        <v>0</v>
      </c>
      <c r="P93">
        <v>38.429681061480132</v>
      </c>
      <c r="Q93">
        <v>0</v>
      </c>
      <c r="R93">
        <v>5.0470260244514114</v>
      </c>
      <c r="S93">
        <v>3.0555327457627119</v>
      </c>
      <c r="T93">
        <v>0</v>
      </c>
      <c r="U93">
        <v>52.636793375251962</v>
      </c>
      <c r="V93">
        <v>0</v>
      </c>
      <c r="W93">
        <v>13.998416021220159</v>
      </c>
      <c r="X93">
        <v>42.995767509184724</v>
      </c>
      <c r="Y93">
        <v>0</v>
      </c>
      <c r="Z93">
        <v>2.0107058399999995</v>
      </c>
      <c r="AA93">
        <v>12.651818400000002</v>
      </c>
      <c r="AB93">
        <v>8.0565986800000005</v>
      </c>
      <c r="AC93">
        <v>5.9383226239999995</v>
      </c>
      <c r="AD93">
        <v>11.211743379200001</v>
      </c>
      <c r="AE93">
        <v>15.1671353808</v>
      </c>
      <c r="AF93">
        <v>5.4449999999999994</v>
      </c>
      <c r="AG93">
        <v>12.451171200000003</v>
      </c>
      <c r="AH93">
        <v>34.806644079999991</v>
      </c>
      <c r="AI93">
        <v>0</v>
      </c>
      <c r="AJ93">
        <v>0</v>
      </c>
      <c r="AK93">
        <v>15.571999999999997</v>
      </c>
      <c r="AL93">
        <v>0</v>
      </c>
      <c r="AM93">
        <v>0</v>
      </c>
      <c r="AN93">
        <v>0</v>
      </c>
      <c r="AO93">
        <v>8.8395215999999994</v>
      </c>
      <c r="AP93">
        <v>3.5370972000000003</v>
      </c>
      <c r="AQ93">
        <v>19.098040000000001</v>
      </c>
      <c r="AR93">
        <v>16.257945599999999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17.823365416959717</v>
      </c>
      <c r="BB93">
        <f t="shared" si="1"/>
        <v>551.6132252775933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174.45756641856013</v>
      </c>
      <c r="M94">
        <v>28.233842010771994</v>
      </c>
      <c r="N94">
        <v>36.236562663869954</v>
      </c>
      <c r="O94">
        <v>0</v>
      </c>
      <c r="P94">
        <v>38.429681061480132</v>
      </c>
      <c r="Q94">
        <v>0</v>
      </c>
      <c r="R94">
        <v>5.0470260244514114</v>
      </c>
      <c r="S94">
        <v>3.0555327457627119</v>
      </c>
      <c r="T94">
        <v>0</v>
      </c>
      <c r="U94">
        <v>52.636793375251962</v>
      </c>
      <c r="V94">
        <v>0</v>
      </c>
      <c r="W94">
        <v>13.998416021220159</v>
      </c>
      <c r="X94">
        <v>42.995767509184724</v>
      </c>
      <c r="Y94">
        <v>0</v>
      </c>
      <c r="Z94">
        <v>2.0107058399999995</v>
      </c>
      <c r="AA94">
        <v>12.651818400000002</v>
      </c>
      <c r="AB94">
        <v>8.0565986800000005</v>
      </c>
      <c r="AC94">
        <v>5.9383226239999995</v>
      </c>
      <c r="AD94">
        <v>11.211743379200001</v>
      </c>
      <c r="AE94">
        <v>14.760914999999997</v>
      </c>
      <c r="AF94">
        <v>5.4449999999999994</v>
      </c>
      <c r="AG94">
        <v>12.451171200000003</v>
      </c>
      <c r="AH94">
        <v>32.8309748</v>
      </c>
      <c r="AI94">
        <v>0</v>
      </c>
      <c r="AJ94">
        <v>0</v>
      </c>
      <c r="AK94">
        <v>15.571999999999997</v>
      </c>
      <c r="AL94">
        <v>0</v>
      </c>
      <c r="AM94">
        <v>0</v>
      </c>
      <c r="AN94">
        <v>0</v>
      </c>
      <c r="AO94">
        <v>8.8395215999999994</v>
      </c>
      <c r="AP94">
        <v>3.5370972000000003</v>
      </c>
      <c r="AQ94">
        <v>19.098040000000001</v>
      </c>
      <c r="AR94">
        <v>1.3548287999999999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17.282344479359725</v>
      </c>
      <c r="BB94">
        <f t="shared" si="1"/>
        <v>534.86923975439333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174.45756641856013</v>
      </c>
      <c r="M95">
        <v>28.233842010771994</v>
      </c>
      <c r="N95">
        <v>36.236562663869954</v>
      </c>
      <c r="O95">
        <v>0</v>
      </c>
      <c r="P95">
        <v>38.429681061480132</v>
      </c>
      <c r="Q95">
        <v>0</v>
      </c>
      <c r="R95">
        <v>5.0470260244514114</v>
      </c>
      <c r="S95">
        <v>3.0555327457627119</v>
      </c>
      <c r="T95">
        <v>0</v>
      </c>
      <c r="U95">
        <v>52.636793375251962</v>
      </c>
      <c r="V95">
        <v>0</v>
      </c>
      <c r="W95">
        <v>13.998416021220159</v>
      </c>
      <c r="X95">
        <v>42.995767509184724</v>
      </c>
      <c r="Y95">
        <v>0</v>
      </c>
      <c r="Z95">
        <v>2.0107058399999995</v>
      </c>
      <c r="AA95">
        <v>12.651818400000002</v>
      </c>
      <c r="AB95">
        <v>8.0565986800000005</v>
      </c>
      <c r="AC95">
        <v>5.9383226239999995</v>
      </c>
      <c r="AD95">
        <v>11.211743379200001</v>
      </c>
      <c r="AE95">
        <v>14.760914999999997</v>
      </c>
      <c r="AF95">
        <v>5.4449999999999994</v>
      </c>
      <c r="AG95">
        <v>12.451171200000003</v>
      </c>
      <c r="AH95">
        <v>28.705312479999996</v>
      </c>
      <c r="AI95">
        <v>0</v>
      </c>
      <c r="AJ95">
        <v>0</v>
      </c>
      <c r="AK95">
        <v>15.571999999999997</v>
      </c>
      <c r="AL95">
        <v>0</v>
      </c>
      <c r="AM95">
        <v>0</v>
      </c>
      <c r="AN95">
        <v>0</v>
      </c>
      <c r="AO95">
        <v>8.8395215999999994</v>
      </c>
      <c r="AP95">
        <v>3.5370972000000003</v>
      </c>
      <c r="AQ95">
        <v>19.098040000000001</v>
      </c>
      <c r="AR95">
        <v>1.3548287999999999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17.153211438959719</v>
      </c>
      <c r="BB95">
        <f t="shared" si="1"/>
        <v>530.87271047479328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174.45756641856013</v>
      </c>
      <c r="M96">
        <v>28.233842010771994</v>
      </c>
      <c r="N96">
        <v>36.236562663869954</v>
      </c>
      <c r="O96">
        <v>0</v>
      </c>
      <c r="P96">
        <v>38.429681061480132</v>
      </c>
      <c r="Q96">
        <v>0</v>
      </c>
      <c r="R96">
        <v>5.0470260244514114</v>
      </c>
      <c r="S96">
        <v>3.0555327457627119</v>
      </c>
      <c r="T96">
        <v>0</v>
      </c>
      <c r="U96">
        <v>52.636793375251962</v>
      </c>
      <c r="V96">
        <v>0</v>
      </c>
      <c r="W96">
        <v>13.998416021220159</v>
      </c>
      <c r="X96">
        <v>42.995767509184724</v>
      </c>
      <c r="Y96">
        <v>0</v>
      </c>
      <c r="Z96">
        <v>2.0107058399999995</v>
      </c>
      <c r="AA96">
        <v>8.6042059999999996</v>
      </c>
      <c r="AB96">
        <v>4.0078511199999998</v>
      </c>
      <c r="AC96">
        <v>2.9691613119999998</v>
      </c>
      <c r="AD96">
        <v>11.211743379200001</v>
      </c>
      <c r="AE96">
        <v>14.760914999999997</v>
      </c>
      <c r="AF96">
        <v>5.4449999999999994</v>
      </c>
      <c r="AG96">
        <v>12.451171200000003</v>
      </c>
      <c r="AH96">
        <v>28.705312479999996</v>
      </c>
      <c r="AI96">
        <v>0</v>
      </c>
      <c r="AJ96">
        <v>0</v>
      </c>
      <c r="AK96">
        <v>15.571999999999997</v>
      </c>
      <c r="AL96">
        <v>0</v>
      </c>
      <c r="AM96">
        <v>0</v>
      </c>
      <c r="AN96">
        <v>0</v>
      </c>
      <c r="AO96">
        <v>8.8395215999999994</v>
      </c>
      <c r="AP96">
        <v>3.5370972000000003</v>
      </c>
      <c r="AQ96">
        <v>19.098040000000001</v>
      </c>
      <c r="AR96">
        <v>1.3548287999999999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16.806860316959721</v>
      </c>
      <c r="BB96">
        <f t="shared" si="1"/>
        <v>520.15354032479331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174.45756641856013</v>
      </c>
      <c r="M97">
        <v>13.812801101169995</v>
      </c>
      <c r="N97">
        <v>36.236562663869954</v>
      </c>
      <c r="O97">
        <v>0</v>
      </c>
      <c r="P97">
        <v>38.429681061480132</v>
      </c>
      <c r="Q97">
        <v>0</v>
      </c>
      <c r="R97">
        <v>5.0470260244514114</v>
      </c>
      <c r="S97">
        <v>3.0555327457627119</v>
      </c>
      <c r="T97">
        <v>0</v>
      </c>
      <c r="U97">
        <v>52.636793375251962</v>
      </c>
      <c r="V97">
        <v>0</v>
      </c>
      <c r="W97">
        <v>4.9968073153899244</v>
      </c>
      <c r="X97">
        <v>18.003018761061949</v>
      </c>
      <c r="Y97">
        <v>0</v>
      </c>
      <c r="Z97">
        <v>2.0107058399999995</v>
      </c>
      <c r="AA97">
        <v>8.6042059999999996</v>
      </c>
      <c r="AB97">
        <v>4.0078511199999998</v>
      </c>
      <c r="AC97">
        <v>2.9691613119999998</v>
      </c>
      <c r="AD97">
        <v>11.211743379200001</v>
      </c>
      <c r="AE97">
        <v>9.4469855999999996</v>
      </c>
      <c r="AF97">
        <v>5.4449999999999994</v>
      </c>
      <c r="AG97">
        <v>12.451171200000003</v>
      </c>
      <c r="AH97">
        <v>28.705312479999996</v>
      </c>
      <c r="AI97">
        <v>0</v>
      </c>
      <c r="AJ97">
        <v>0</v>
      </c>
      <c r="AK97">
        <v>15.571999999999997</v>
      </c>
      <c r="AL97">
        <v>0</v>
      </c>
      <c r="AM97">
        <v>0</v>
      </c>
      <c r="AN97">
        <v>0</v>
      </c>
      <c r="AO97">
        <v>8.8395215999999994</v>
      </c>
      <c r="AP97">
        <v>3.5370972000000003</v>
      </c>
      <c r="AQ97">
        <v>14.32353</v>
      </c>
      <c r="AR97">
        <v>1.3548287999999999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14.975690410169861</v>
      </c>
      <c r="BB97">
        <f t="shared" si="1"/>
        <v>463.48087246802822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174.45756641856013</v>
      </c>
      <c r="M98">
        <v>13.812801101169995</v>
      </c>
      <c r="N98">
        <v>36.236562663869954</v>
      </c>
      <c r="O98">
        <v>0</v>
      </c>
      <c r="P98">
        <v>38.429681061480132</v>
      </c>
      <c r="Q98">
        <v>0</v>
      </c>
      <c r="R98">
        <v>5.0470260244514114</v>
      </c>
      <c r="S98">
        <v>3.0555327457627119</v>
      </c>
      <c r="T98">
        <v>0</v>
      </c>
      <c r="U98">
        <v>52.636793375251962</v>
      </c>
      <c r="V98">
        <v>0</v>
      </c>
      <c r="W98">
        <v>4.9968073153899244</v>
      </c>
      <c r="X98">
        <v>18.003018761061949</v>
      </c>
      <c r="Y98">
        <v>0</v>
      </c>
      <c r="Z98">
        <v>2.0107058399999995</v>
      </c>
      <c r="AA98">
        <v>8.6042059999999996</v>
      </c>
      <c r="AB98">
        <v>4.0078511199999998</v>
      </c>
      <c r="AC98">
        <v>2.9691613119999998</v>
      </c>
      <c r="AD98">
        <v>11.211743379200001</v>
      </c>
      <c r="AE98">
        <v>9.4469855999999996</v>
      </c>
      <c r="AF98">
        <v>5.4449999999999994</v>
      </c>
      <c r="AG98">
        <v>12.451171200000003</v>
      </c>
      <c r="AH98">
        <v>28.705312479999996</v>
      </c>
      <c r="AI98">
        <v>0</v>
      </c>
      <c r="AJ98">
        <v>0</v>
      </c>
      <c r="AK98">
        <v>15.571999999999997</v>
      </c>
      <c r="AL98">
        <v>0</v>
      </c>
      <c r="AM98">
        <v>0</v>
      </c>
      <c r="AN98">
        <v>0</v>
      </c>
      <c r="AO98">
        <v>8.8395215999999994</v>
      </c>
      <c r="AP98">
        <v>3.5370972000000003</v>
      </c>
      <c r="AQ98">
        <v>11.597999999999997</v>
      </c>
      <c r="AR98">
        <v>1.3548287999999999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14.890381290487319</v>
      </c>
      <c r="BB98">
        <f t="shared" si="1"/>
        <v>460.84065158771079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3.1575000000000002E-3</v>
      </c>
      <c r="H99">
        <f t="shared" si="2"/>
        <v>0</v>
      </c>
      <c r="I99">
        <f t="shared" si="2"/>
        <v>0</v>
      </c>
      <c r="J99">
        <f t="shared" si="2"/>
        <v>3.3500000000000001E-4</v>
      </c>
      <c r="K99">
        <f t="shared" si="2"/>
        <v>5.093514960250603E-2</v>
      </c>
      <c r="L99">
        <f t="shared" si="2"/>
        <v>5.6230140930132064</v>
      </c>
      <c r="M99">
        <f t="shared" si="2"/>
        <v>0.67040168780372722</v>
      </c>
      <c r="N99">
        <f t="shared" si="2"/>
        <v>0.86967750393287757</v>
      </c>
      <c r="O99">
        <f t="shared" si="2"/>
        <v>0</v>
      </c>
      <c r="P99">
        <f t="shared" si="2"/>
        <v>0.86942848205920187</v>
      </c>
      <c r="Q99">
        <f t="shared" si="2"/>
        <v>0</v>
      </c>
      <c r="R99">
        <f t="shared" si="2"/>
        <v>0.17422184332196869</v>
      </c>
      <c r="S99">
        <f t="shared" si="2"/>
        <v>0.15144407553498099</v>
      </c>
      <c r="T99">
        <f t="shared" si="2"/>
        <v>0</v>
      </c>
      <c r="U99">
        <f t="shared" si="2"/>
        <v>1.0818874097516533</v>
      </c>
      <c r="V99">
        <f t="shared" si="2"/>
        <v>9.0399907010989489E-2</v>
      </c>
      <c r="W99">
        <f t="shared" si="2"/>
        <v>0.2774827525287844</v>
      </c>
      <c r="X99">
        <f t="shared" si="2"/>
        <v>0.89474328367432454</v>
      </c>
      <c r="Y99">
        <f t="shared" si="2"/>
        <v>0</v>
      </c>
      <c r="Z99">
        <f t="shared" si="2"/>
        <v>5.3907536539999933E-2</v>
      </c>
      <c r="AA99">
        <f t="shared" si="2"/>
        <v>8.4900487880000042E-2</v>
      </c>
      <c r="AB99">
        <f t="shared" si="2"/>
        <v>0.12973373178999981</v>
      </c>
      <c r="AC99">
        <f t="shared" si="2"/>
        <v>9.5755452312000097E-2</v>
      </c>
      <c r="AD99">
        <f t="shared" si="2"/>
        <v>0.2690818411008003</v>
      </c>
      <c r="AE99">
        <f t="shared" si="2"/>
        <v>0.27248570365119984</v>
      </c>
      <c r="AF99">
        <f t="shared" si="2"/>
        <v>9.5166499999999959E-2</v>
      </c>
      <c r="AG99">
        <f t="shared" si="2"/>
        <v>0.29882810879999994</v>
      </c>
      <c r="AH99">
        <f t="shared" si="2"/>
        <v>0.52297127999999971</v>
      </c>
      <c r="AI99">
        <f t="shared" si="2"/>
        <v>6.2762413480000015E-2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3.6806570871111111E-2</v>
      </c>
      <c r="AN99">
        <f t="shared" si="2"/>
        <v>0</v>
      </c>
      <c r="AO99">
        <f t="shared" si="2"/>
        <v>0.20714246280000015</v>
      </c>
      <c r="AP99">
        <f t="shared" si="2"/>
        <v>8.5302994140000102E-2</v>
      </c>
      <c r="AQ99">
        <f t="shared" si="2"/>
        <v>0.1911737</v>
      </c>
      <c r="AR99">
        <f t="shared" si="2"/>
        <v>8.3999385600000115E-2</v>
      </c>
      <c r="AS99">
        <f t="shared" si="2"/>
        <v>7.0944395183999906E-2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0.42855393571314143</v>
      </c>
      <c r="BB99">
        <f t="shared" si="1"/>
        <v>13.263265316670189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69.639999999999986</v>
      </c>
      <c r="BA3">
        <v>2.1799999999999926</v>
      </c>
      <c r="BB3">
        <f>SUM(B3:AZ3)-BA3</f>
        <v>67.459999999999994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69.639999999999986</v>
      </c>
      <c r="BA4">
        <v>2.1799999999999926</v>
      </c>
      <c r="BB4">
        <f t="shared" ref="BB4:BB67" si="0">SUM(B4:AZ4)-BA4</f>
        <v>67.459999999999994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69.639999999999986</v>
      </c>
      <c r="BA5">
        <v>2.1799999999999926</v>
      </c>
      <c r="BB5">
        <f t="shared" si="0"/>
        <v>67.459999999999994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69.639999999999986</v>
      </c>
      <c r="BA6">
        <v>2.1799999999999926</v>
      </c>
      <c r="BB6">
        <f t="shared" si="0"/>
        <v>67.459999999999994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69.639999999999986</v>
      </c>
      <c r="BA7">
        <v>2.1799999999999926</v>
      </c>
      <c r="BB7">
        <f t="shared" si="0"/>
        <v>67.459999999999994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69.58</v>
      </c>
      <c r="BA8">
        <v>2.1800000000000068</v>
      </c>
      <c r="BB8">
        <f t="shared" si="0"/>
        <v>67.399999999999991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69.639999999999986</v>
      </c>
      <c r="BA9">
        <v>2.1799999999999926</v>
      </c>
      <c r="BB9">
        <f t="shared" si="0"/>
        <v>67.459999999999994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69.639999999999986</v>
      </c>
      <c r="BA10">
        <v>2.1799999999999926</v>
      </c>
      <c r="BB10">
        <f t="shared" si="0"/>
        <v>67.459999999999994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69.639999999999986</v>
      </c>
      <c r="BA11">
        <v>2.1799999999999926</v>
      </c>
      <c r="BB11">
        <f t="shared" si="0"/>
        <v>67.459999999999994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69.639999999999986</v>
      </c>
      <c r="BA12">
        <v>2.1799999999999926</v>
      </c>
      <c r="BB12">
        <f t="shared" si="0"/>
        <v>67.459999999999994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69.639999999999986</v>
      </c>
      <c r="BA13">
        <v>2.1799999999999926</v>
      </c>
      <c r="BB13">
        <f t="shared" si="0"/>
        <v>67.459999999999994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69.639999999999986</v>
      </c>
      <c r="BA14">
        <v>2.1799999999999926</v>
      </c>
      <c r="BB14">
        <f t="shared" si="0"/>
        <v>67.459999999999994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69.289999999999992</v>
      </c>
      <c r="BA15">
        <v>2.1899999999999977</v>
      </c>
      <c r="BB15">
        <f t="shared" si="0"/>
        <v>67.099999999999994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69.929999999999993</v>
      </c>
      <c r="BA16">
        <v>2.210000000000008</v>
      </c>
      <c r="BB16">
        <f t="shared" si="0"/>
        <v>67.719999999999985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70.389999999999986</v>
      </c>
      <c r="BA17">
        <v>2.2299999999999898</v>
      </c>
      <c r="BB17">
        <f t="shared" si="0"/>
        <v>68.16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70.389999999999986</v>
      </c>
      <c r="BA18">
        <v>2.2299999999999898</v>
      </c>
      <c r="BB18">
        <f t="shared" si="0"/>
        <v>68.16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70.389999999999986</v>
      </c>
      <c r="BA19">
        <v>2.2299999999999898</v>
      </c>
      <c r="BB19">
        <f t="shared" si="0"/>
        <v>68.16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70.389999999999986</v>
      </c>
      <c r="BA20">
        <v>2.2299999999999898</v>
      </c>
      <c r="BB20">
        <f t="shared" si="0"/>
        <v>68.16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70.389999999999986</v>
      </c>
      <c r="BA21">
        <v>2.2299999999999898</v>
      </c>
      <c r="BB21">
        <f t="shared" si="0"/>
        <v>68.16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70.389999999999986</v>
      </c>
      <c r="BA22">
        <v>2.2299999999999898</v>
      </c>
      <c r="BB22">
        <f t="shared" si="0"/>
        <v>68.16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70.389999999999986</v>
      </c>
      <c r="BA23">
        <v>2.2299999999999898</v>
      </c>
      <c r="BB23">
        <f t="shared" si="0"/>
        <v>68.16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70.389999999999986</v>
      </c>
      <c r="BA24">
        <v>2.2299999999999898</v>
      </c>
      <c r="BB24">
        <f t="shared" si="0"/>
        <v>68.16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70.27</v>
      </c>
      <c r="BA25">
        <v>2.2199999999999989</v>
      </c>
      <c r="BB25">
        <f t="shared" si="0"/>
        <v>68.05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70.400000000000006</v>
      </c>
      <c r="BA26">
        <v>2.2199999999999989</v>
      </c>
      <c r="BB26">
        <f t="shared" si="0"/>
        <v>68.180000000000007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69.359999999999985</v>
      </c>
      <c r="BA27">
        <v>2.1799999999999926</v>
      </c>
      <c r="BB27">
        <f t="shared" si="0"/>
        <v>67.179999999999993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69.359999999999985</v>
      </c>
      <c r="BA28">
        <v>2.1799999999999926</v>
      </c>
      <c r="BB28">
        <f t="shared" si="0"/>
        <v>67.179999999999993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69.359999999999985</v>
      </c>
      <c r="BA29">
        <v>2.1799999999999926</v>
      </c>
      <c r="BB29">
        <f t="shared" si="0"/>
        <v>67.179999999999993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69.359999999999985</v>
      </c>
      <c r="BA30">
        <v>2.1799999999999926</v>
      </c>
      <c r="BB30">
        <f t="shared" si="0"/>
        <v>67.179999999999993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69.269999999999982</v>
      </c>
      <c r="BA31">
        <v>2.1799999999999926</v>
      </c>
      <c r="BB31">
        <f t="shared" si="0"/>
        <v>67.089999999999989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69.269999999999982</v>
      </c>
      <c r="BA32">
        <v>2.1799999999999926</v>
      </c>
      <c r="BB32">
        <f t="shared" si="0"/>
        <v>67.089999999999989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69.269999999999982</v>
      </c>
      <c r="BA33">
        <v>2.1799999999999926</v>
      </c>
      <c r="BB33">
        <f t="shared" si="0"/>
        <v>67.089999999999989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69.269999999999982</v>
      </c>
      <c r="BA34">
        <v>2.1799999999999926</v>
      </c>
      <c r="BB34">
        <f t="shared" si="0"/>
        <v>67.089999999999989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69.319999999999993</v>
      </c>
      <c r="BA35">
        <v>2.1799999999999926</v>
      </c>
      <c r="BB35">
        <f t="shared" si="0"/>
        <v>67.14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69.319999999999993</v>
      </c>
      <c r="BA36">
        <v>2.1799999999999926</v>
      </c>
      <c r="BB36">
        <f t="shared" si="0"/>
        <v>67.14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69.259999999999991</v>
      </c>
      <c r="BA37">
        <v>2.1799999999999926</v>
      </c>
      <c r="BB37">
        <f t="shared" si="0"/>
        <v>67.08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69.319999999999993</v>
      </c>
      <c r="BA38">
        <v>2.1799999999999926</v>
      </c>
      <c r="BB38">
        <f t="shared" si="0"/>
        <v>67.14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69.319999999999993</v>
      </c>
      <c r="BA39">
        <v>2.1799999999999926</v>
      </c>
      <c r="BB39">
        <f t="shared" si="0"/>
        <v>67.14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69.319999999999993</v>
      </c>
      <c r="BA40">
        <v>2.1799999999999926</v>
      </c>
      <c r="BB40">
        <f t="shared" si="0"/>
        <v>67.14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69.389999999999986</v>
      </c>
      <c r="BA41">
        <v>2.1799999999999926</v>
      </c>
      <c r="BB41">
        <f t="shared" si="0"/>
        <v>67.209999999999994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69.5</v>
      </c>
      <c r="BA42">
        <v>2.1800000000000068</v>
      </c>
      <c r="BB42">
        <f t="shared" si="0"/>
        <v>67.319999999999993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69.509999999999991</v>
      </c>
      <c r="BA43">
        <v>2.1799999999999926</v>
      </c>
      <c r="BB43">
        <f t="shared" si="0"/>
        <v>67.33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69.569999999999993</v>
      </c>
      <c r="BA44">
        <v>2.1899999999999977</v>
      </c>
      <c r="BB44">
        <f t="shared" si="0"/>
        <v>67.38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</v>
      </c>
      <c r="BA45">
        <v>2.2000000000000028</v>
      </c>
      <c r="BB45">
        <f t="shared" si="0"/>
        <v>67.8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</v>
      </c>
      <c r="BA46">
        <v>2.2000000000000028</v>
      </c>
      <c r="BB46">
        <f t="shared" si="0"/>
        <v>67.8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70.13000000000001</v>
      </c>
      <c r="BA47">
        <v>2.2000000000000171</v>
      </c>
      <c r="BB47">
        <f t="shared" si="0"/>
        <v>67.929999999999993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70.140000000000015</v>
      </c>
      <c r="BA48">
        <v>2.2000000000000171</v>
      </c>
      <c r="BB48">
        <f t="shared" si="0"/>
        <v>67.94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70.140000000000015</v>
      </c>
      <c r="BA49">
        <v>2.2000000000000171</v>
      </c>
      <c r="BB49">
        <f t="shared" si="0"/>
        <v>67.94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70.160000000000011</v>
      </c>
      <c r="BA50">
        <v>2.2000000000000171</v>
      </c>
      <c r="BB50">
        <f t="shared" si="0"/>
        <v>67.959999999999994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70.2</v>
      </c>
      <c r="BA51">
        <v>2.2000000000000028</v>
      </c>
      <c r="BB51">
        <f t="shared" si="0"/>
        <v>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70.27000000000001</v>
      </c>
      <c r="BA52">
        <v>2.2000000000000171</v>
      </c>
      <c r="BB52">
        <f t="shared" si="0"/>
        <v>68.069999999999993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70.300000000000011</v>
      </c>
      <c r="BA53">
        <v>2.2000000000000171</v>
      </c>
      <c r="BB53">
        <f t="shared" si="0"/>
        <v>68.099999999999994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70.11</v>
      </c>
      <c r="BA54">
        <v>2.2000000000000028</v>
      </c>
      <c r="BB54">
        <f t="shared" si="0"/>
        <v>67.91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70.760000000000005</v>
      </c>
      <c r="BA55">
        <v>2.2200000000000131</v>
      </c>
      <c r="BB55">
        <f t="shared" si="0"/>
        <v>68.539999999999992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70.760000000000005</v>
      </c>
      <c r="BA56">
        <v>2.2200000000000131</v>
      </c>
      <c r="BB56">
        <f t="shared" si="0"/>
        <v>68.539999999999992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70.760000000000005</v>
      </c>
      <c r="BA57">
        <v>2.2200000000000131</v>
      </c>
      <c r="BB57">
        <f t="shared" si="0"/>
        <v>68.539999999999992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70.760000000000005</v>
      </c>
      <c r="BA58">
        <v>2.2200000000000131</v>
      </c>
      <c r="BB58">
        <f t="shared" si="0"/>
        <v>68.539999999999992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70.760000000000005</v>
      </c>
      <c r="BA59">
        <v>2.2200000000000131</v>
      </c>
      <c r="BB59">
        <f t="shared" si="0"/>
        <v>68.539999999999992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70.760000000000005</v>
      </c>
      <c r="BA60">
        <v>2.2200000000000131</v>
      </c>
      <c r="BB60">
        <f t="shared" si="0"/>
        <v>68.539999999999992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70.760000000000005</v>
      </c>
      <c r="BA61">
        <v>2.2200000000000131</v>
      </c>
      <c r="BB61">
        <f t="shared" si="0"/>
        <v>68.539999999999992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70.650000000000006</v>
      </c>
      <c r="BA62">
        <v>2.2000000000000171</v>
      </c>
      <c r="BB62">
        <f t="shared" si="0"/>
        <v>68.449999999999989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70.540000000000006</v>
      </c>
      <c r="BA63">
        <v>2.2000000000000171</v>
      </c>
      <c r="BB63">
        <f t="shared" si="0"/>
        <v>68.339999999999989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70.59</v>
      </c>
      <c r="BA64">
        <v>2.2000000000000171</v>
      </c>
      <c r="BB64">
        <f t="shared" si="0"/>
        <v>68.389999999999986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70.599999999999994</v>
      </c>
      <c r="BA65">
        <v>2.2000000000000028</v>
      </c>
      <c r="BB65">
        <f t="shared" si="0"/>
        <v>68.399999999999991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70.599999999999994</v>
      </c>
      <c r="BA66">
        <v>2.2000000000000028</v>
      </c>
      <c r="BB66">
        <f t="shared" si="0"/>
        <v>68.399999999999991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66.95</v>
      </c>
      <c r="BA67">
        <v>2.1000000000000085</v>
      </c>
      <c r="BB67">
        <f t="shared" si="0"/>
        <v>64.849999999999994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66.95</v>
      </c>
      <c r="BA68">
        <v>2.1000000000000085</v>
      </c>
      <c r="BB68">
        <f t="shared" ref="BB68:BB99" si="1">SUM(B68:AZ68)-BA68</f>
        <v>64.849999999999994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67.069999999999993</v>
      </c>
      <c r="BA69">
        <v>2.0999999999999943</v>
      </c>
      <c r="BB69">
        <f t="shared" si="1"/>
        <v>64.97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67.069999999999993</v>
      </c>
      <c r="BA70">
        <v>2.0999999999999943</v>
      </c>
      <c r="BB70">
        <f t="shared" si="1"/>
        <v>64.97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67.059999999999988</v>
      </c>
      <c r="BA71">
        <v>2.0999999999999801</v>
      </c>
      <c r="BB71">
        <f t="shared" si="1"/>
        <v>64.960000000000008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67.059999999999988</v>
      </c>
      <c r="BA72">
        <v>2.0999999999999801</v>
      </c>
      <c r="BB72">
        <f t="shared" si="1"/>
        <v>64.960000000000008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</v>
      </c>
      <c r="BA73">
        <v>2.0999999999999943</v>
      </c>
      <c r="BB73">
        <f t="shared" si="1"/>
        <v>64.900000000000006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</v>
      </c>
      <c r="BA74">
        <v>2.0999999999999943</v>
      </c>
      <c r="BB74">
        <f t="shared" si="1"/>
        <v>64.900000000000006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66.94</v>
      </c>
      <c r="BA75">
        <v>2.0999999999999943</v>
      </c>
      <c r="BB75">
        <f t="shared" si="1"/>
        <v>64.84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66.94</v>
      </c>
      <c r="BA76">
        <v>2.0999999999999943</v>
      </c>
      <c r="BB76">
        <f t="shared" si="1"/>
        <v>64.84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67.010000000000005</v>
      </c>
      <c r="BA77">
        <v>2.1000000000000085</v>
      </c>
      <c r="BB77">
        <f t="shared" si="1"/>
        <v>64.91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67.010000000000005</v>
      </c>
      <c r="BA78">
        <v>2.1000000000000085</v>
      </c>
      <c r="BB78">
        <f t="shared" si="1"/>
        <v>64.91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67.010000000000005</v>
      </c>
      <c r="BA79">
        <v>2.1000000000000085</v>
      </c>
      <c r="BB79">
        <f t="shared" si="1"/>
        <v>64.91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67.010000000000005</v>
      </c>
      <c r="BA80">
        <v>2.1000000000000085</v>
      </c>
      <c r="BB80">
        <f t="shared" si="1"/>
        <v>64.91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67.010000000000005</v>
      </c>
      <c r="BA81">
        <v>2.1000000000000085</v>
      </c>
      <c r="BB81">
        <f t="shared" si="1"/>
        <v>64.91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67.010000000000005</v>
      </c>
      <c r="BA82">
        <v>2.1000000000000085</v>
      </c>
      <c r="BB82">
        <f t="shared" si="1"/>
        <v>64.91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67.010000000000005</v>
      </c>
      <c r="BA83">
        <v>2.1000000000000085</v>
      </c>
      <c r="BB83">
        <f t="shared" si="1"/>
        <v>64.91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67.010000000000005</v>
      </c>
      <c r="BA84">
        <v>2.1000000000000085</v>
      </c>
      <c r="BB84">
        <f t="shared" si="1"/>
        <v>64.91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67.010000000000005</v>
      </c>
      <c r="BA85">
        <v>2.1000000000000085</v>
      </c>
      <c r="BB85">
        <f t="shared" si="1"/>
        <v>64.91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67.010000000000005</v>
      </c>
      <c r="BA86">
        <v>2.1000000000000085</v>
      </c>
      <c r="BB86">
        <f t="shared" si="1"/>
        <v>64.91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67.010000000000005</v>
      </c>
      <c r="BA87">
        <v>2.1000000000000085</v>
      </c>
      <c r="BB87">
        <f t="shared" si="1"/>
        <v>64.91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67.010000000000005</v>
      </c>
      <c r="BA88">
        <v>2.1000000000000085</v>
      </c>
      <c r="BB88">
        <f t="shared" si="1"/>
        <v>64.91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67.010000000000005</v>
      </c>
      <c r="BA89">
        <v>2.1000000000000085</v>
      </c>
      <c r="BB89">
        <f t="shared" si="1"/>
        <v>64.91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67.010000000000005</v>
      </c>
      <c r="BA90">
        <v>2.1000000000000085</v>
      </c>
      <c r="BB90">
        <f t="shared" si="1"/>
        <v>64.91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66.930000000000007</v>
      </c>
      <c r="BA91">
        <v>2.1000000000000085</v>
      </c>
      <c r="BB91">
        <f t="shared" si="1"/>
        <v>64.83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66.930000000000007</v>
      </c>
      <c r="BA92">
        <v>2.1000000000000085</v>
      </c>
      <c r="BB92">
        <f t="shared" si="1"/>
        <v>64.83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66.930000000000007</v>
      </c>
      <c r="BA93">
        <v>2.1000000000000085</v>
      </c>
      <c r="BB93">
        <f t="shared" si="1"/>
        <v>64.83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66.77</v>
      </c>
      <c r="BA94">
        <v>2.0900000000000034</v>
      </c>
      <c r="BB94">
        <f t="shared" si="1"/>
        <v>64.679999999999993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66.77</v>
      </c>
      <c r="BA95">
        <v>2.0900000000000034</v>
      </c>
      <c r="BB95">
        <f t="shared" si="1"/>
        <v>64.679999999999993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66.77</v>
      </c>
      <c r="BA96">
        <v>2.0900000000000034</v>
      </c>
      <c r="BB96">
        <f t="shared" si="1"/>
        <v>64.679999999999993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66.77</v>
      </c>
      <c r="BA97">
        <v>2.0900000000000034</v>
      </c>
      <c r="BB97">
        <f t="shared" si="1"/>
        <v>64.679999999999993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66.77</v>
      </c>
      <c r="BA98">
        <v>2.0900000000000034</v>
      </c>
      <c r="BB98">
        <f t="shared" si="1"/>
        <v>64.679999999999993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1.6548875000000016</v>
      </c>
      <c r="BA99">
        <f t="shared" si="2"/>
        <v>5.1945000000000088E-2</v>
      </c>
      <c r="BB99">
        <f t="shared" si="1"/>
        <v>1.6029425000000015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14.792007999999999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0.46298999999999957</v>
      </c>
      <c r="BB3">
        <f>SUM(B3:AZ3)-BA3</f>
        <v>14.329018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12.241467999999999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0.38315799999999989</v>
      </c>
      <c r="BB4">
        <f t="shared" ref="BB4:BB67" si="0">SUM(B4:AZ4)-BA4</f>
        <v>11.858309999999999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0.46940000000000026</v>
      </c>
      <c r="BB5">
        <f t="shared" si="0"/>
        <v>14.5274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13.03346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0.40794700000000006</v>
      </c>
      <c r="BB6">
        <f t="shared" si="0"/>
        <v>12.625513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12.825291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0.40143199999999979</v>
      </c>
      <c r="BB7">
        <f t="shared" si="0"/>
        <v>12.423859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12.632445000000001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0.39539599999999986</v>
      </c>
      <c r="BB8">
        <f t="shared" si="0"/>
        <v>12.237049000000001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7.6968439999999996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0.24091099999999965</v>
      </c>
      <c r="BB9">
        <f t="shared" si="0"/>
        <v>7.4559329999999999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12.007728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0.37584200000000045</v>
      </c>
      <c r="BB10">
        <f t="shared" si="0"/>
        <v>11.631886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10.010472999999999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0.3133279999999985</v>
      </c>
      <c r="BB11">
        <f t="shared" si="0"/>
        <v>9.6971450000000008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12.556469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0.39301700000000039</v>
      </c>
      <c r="BB12">
        <f t="shared" si="0"/>
        <v>12.163451999999999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11.754861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0.36792699999999989</v>
      </c>
      <c r="BB13">
        <f t="shared" si="0"/>
        <v>11.386934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13.589069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0.42533799999999999</v>
      </c>
      <c r="BB14">
        <f t="shared" si="0"/>
        <v>13.163731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14.577393000000001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0.45627200000000023</v>
      </c>
      <c r="BB15">
        <f t="shared" si="0"/>
        <v>14.121121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10.708313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0.33516999999999975</v>
      </c>
      <c r="BB16">
        <f t="shared" si="0"/>
        <v>10.373143000000001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14.604972999999999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0.45713599999999843</v>
      </c>
      <c r="BB17">
        <f t="shared" si="0"/>
        <v>14.147837000000001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14.97397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0.46868499999999891</v>
      </c>
      <c r="BB18">
        <f t="shared" si="0"/>
        <v>14.505285000000001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0.46940000000000026</v>
      </c>
      <c r="BB23">
        <f t="shared" si="0"/>
        <v>14.5274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0.46940000000000026</v>
      </c>
      <c r="BB29">
        <f t="shared" si="0"/>
        <v>14.5274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0.46940000000000026</v>
      </c>
      <c r="BB30">
        <f t="shared" si="0"/>
        <v>14.5274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0.46940000000000026</v>
      </c>
      <c r="BB31">
        <f t="shared" si="0"/>
        <v>14.5274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0.46940000000000026</v>
      </c>
      <c r="BB32">
        <f t="shared" si="0"/>
        <v>14.5274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0.46940000000000026</v>
      </c>
      <c r="BB33">
        <f t="shared" si="0"/>
        <v>14.5274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0.46940000000000026</v>
      </c>
      <c r="BB34">
        <f t="shared" si="0"/>
        <v>14.5274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0.46940000000000026</v>
      </c>
      <c r="BB35">
        <f t="shared" si="0"/>
        <v>14.5274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0.46940000000000026</v>
      </c>
      <c r="BB36">
        <f t="shared" si="0"/>
        <v>14.5274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13.947288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0.43655000000000044</v>
      </c>
      <c r="BB44">
        <f t="shared" si="0"/>
        <v>13.510738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14.689826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0.4597920000000002</v>
      </c>
      <c r="BB48">
        <f t="shared" si="0"/>
        <v>14.230034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0.46940000000000026</v>
      </c>
      <c r="BB51">
        <f t="shared" si="0"/>
        <v>14.5274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14.393528999999999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0.45051699999999961</v>
      </c>
      <c r="BB58">
        <f t="shared" si="0"/>
        <v>13.943012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0.46940000000000026</v>
      </c>
      <c r="BB65">
        <f t="shared" si="0"/>
        <v>14.5274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0.46940000000000026</v>
      </c>
      <c r="BB72">
        <f t="shared" si="1"/>
        <v>14.5274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0.46940000000000026</v>
      </c>
      <c r="BB79">
        <f t="shared" si="1"/>
        <v>14.5274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14.146685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0.44279099999999971</v>
      </c>
      <c r="BB86">
        <f t="shared" si="1"/>
        <v>13.703894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0.46940000000000026</v>
      </c>
      <c r="BB87">
        <f t="shared" si="1"/>
        <v>14.5274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0.46940000000000026</v>
      </c>
      <c r="BB88">
        <f t="shared" si="1"/>
        <v>14.5274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0.46940000000000026</v>
      </c>
      <c r="BB89">
        <f t="shared" si="1"/>
        <v>14.5274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0.46940000000000026</v>
      </c>
      <c r="BB90">
        <f t="shared" si="1"/>
        <v>14.5274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0.46940000000000026</v>
      </c>
      <c r="BB91">
        <f t="shared" si="1"/>
        <v>14.5274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0.46940000000000026</v>
      </c>
      <c r="BB92">
        <f t="shared" si="1"/>
        <v>14.5274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14.540198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0.45510800000000096</v>
      </c>
      <c r="BB93">
        <f t="shared" si="1"/>
        <v>14.085089999999999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0.46940000000000026</v>
      </c>
      <c r="BB94">
        <f t="shared" si="1"/>
        <v>14.5274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0.46940000000000026</v>
      </c>
      <c r="BB95">
        <f t="shared" si="1"/>
        <v>14.5274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0.46940000000000026</v>
      </c>
      <c r="BB96">
        <f t="shared" si="1"/>
        <v>14.5274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0.46940000000000026</v>
      </c>
      <c r="BB97">
        <f t="shared" si="1"/>
        <v>14.5274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14.796129000000001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0.46311900000000072</v>
      </c>
      <c r="BB98">
        <f t="shared" si="1"/>
        <v>14.33301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0.34981960499999948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1.0949356500000004E-2</v>
      </c>
      <c r="BB99">
        <f t="shared" si="1"/>
        <v>0.33887024849999947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224.52</v>
      </c>
      <c r="L3" s="203">
        <v>41.71</v>
      </c>
      <c r="M3" s="203">
        <v>61.77</v>
      </c>
      <c r="N3" s="203">
        <v>50.26</v>
      </c>
      <c r="O3" s="203">
        <v>70.989999999999995</v>
      </c>
      <c r="P3" s="203">
        <v>17.079999999999998</v>
      </c>
      <c r="Q3" s="203">
        <v>0</v>
      </c>
      <c r="R3" s="203">
        <v>7.45</v>
      </c>
      <c r="S3" s="203">
        <v>4.55</v>
      </c>
      <c r="T3" s="203">
        <v>0</v>
      </c>
      <c r="U3" s="203">
        <v>40.11</v>
      </c>
      <c r="V3" s="203">
        <v>0</v>
      </c>
      <c r="W3" s="203">
        <v>4.84</v>
      </c>
      <c r="X3" s="203">
        <v>14.53</v>
      </c>
      <c r="Y3" s="203">
        <v>0</v>
      </c>
      <c r="Z3" s="203">
        <v>55</v>
      </c>
      <c r="AA3" s="203">
        <v>19.37</v>
      </c>
      <c r="AB3" s="203">
        <v>0</v>
      </c>
      <c r="AC3" s="203">
        <v>13.93</v>
      </c>
      <c r="AD3" s="203">
        <v>0</v>
      </c>
      <c r="AE3" s="203">
        <v>0</v>
      </c>
      <c r="AF3" s="203">
        <v>0</v>
      </c>
      <c r="AG3" s="203">
        <v>-0.14000000000000001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232.51</v>
      </c>
      <c r="L4" s="203">
        <v>41.71</v>
      </c>
      <c r="M4" s="203">
        <v>61.77</v>
      </c>
      <c r="N4" s="203">
        <v>50.26</v>
      </c>
      <c r="O4" s="203">
        <v>70.989999999999995</v>
      </c>
      <c r="P4" s="203">
        <v>17.079999999999998</v>
      </c>
      <c r="Q4" s="203">
        <v>0</v>
      </c>
      <c r="R4" s="203">
        <v>7.45</v>
      </c>
      <c r="S4" s="203">
        <v>4.55</v>
      </c>
      <c r="T4" s="203">
        <v>0</v>
      </c>
      <c r="U4" s="203">
        <v>40.11</v>
      </c>
      <c r="V4" s="203">
        <v>0</v>
      </c>
      <c r="W4" s="203">
        <v>4.84</v>
      </c>
      <c r="X4" s="203">
        <v>14.53</v>
      </c>
      <c r="Y4" s="203">
        <v>0</v>
      </c>
      <c r="Z4" s="203">
        <v>55</v>
      </c>
      <c r="AA4" s="203">
        <v>19.37</v>
      </c>
      <c r="AB4" s="203">
        <v>0</v>
      </c>
      <c r="AC4" s="203">
        <v>13.93</v>
      </c>
      <c r="AD4" s="203">
        <v>0</v>
      </c>
      <c r="AE4" s="203">
        <v>0</v>
      </c>
      <c r="AF4" s="203">
        <v>0</v>
      </c>
      <c r="AG4" s="203">
        <v>-0.14000000000000001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232.51</v>
      </c>
      <c r="L5" s="203">
        <v>41.71</v>
      </c>
      <c r="M5" s="203">
        <v>61.77</v>
      </c>
      <c r="N5" s="203">
        <v>50.26</v>
      </c>
      <c r="O5" s="203">
        <v>70.989999999999995</v>
      </c>
      <c r="P5" s="203">
        <v>17.079999999999998</v>
      </c>
      <c r="Q5" s="203">
        <v>0</v>
      </c>
      <c r="R5" s="203">
        <v>9.3800000000000008</v>
      </c>
      <c r="S5" s="203">
        <v>5.88</v>
      </c>
      <c r="T5" s="203">
        <v>0</v>
      </c>
      <c r="U5" s="203">
        <v>40.11</v>
      </c>
      <c r="V5" s="203">
        <v>0</v>
      </c>
      <c r="W5" s="203">
        <v>4.84</v>
      </c>
      <c r="X5" s="203">
        <v>14.53</v>
      </c>
      <c r="Y5" s="203">
        <v>0</v>
      </c>
      <c r="Z5" s="203">
        <v>55</v>
      </c>
      <c r="AA5" s="203">
        <v>19.37</v>
      </c>
      <c r="AB5" s="203">
        <v>0</v>
      </c>
      <c r="AC5" s="203">
        <v>13.93</v>
      </c>
      <c r="AD5" s="203">
        <v>0</v>
      </c>
      <c r="AE5" s="203">
        <v>0</v>
      </c>
      <c r="AF5" s="203">
        <v>0</v>
      </c>
      <c r="AG5" s="203">
        <v>-0.14000000000000001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232.51</v>
      </c>
      <c r="L6" s="203">
        <v>41.71</v>
      </c>
      <c r="M6" s="203">
        <v>61.77</v>
      </c>
      <c r="N6" s="203">
        <v>50.26</v>
      </c>
      <c r="O6" s="203">
        <v>70.989999999999995</v>
      </c>
      <c r="P6" s="203">
        <v>17.079999999999998</v>
      </c>
      <c r="Q6" s="203">
        <v>0</v>
      </c>
      <c r="R6" s="203">
        <v>9.3800000000000008</v>
      </c>
      <c r="S6" s="203">
        <v>5.88</v>
      </c>
      <c r="T6" s="203">
        <v>0</v>
      </c>
      <c r="U6" s="203">
        <v>40.11</v>
      </c>
      <c r="V6" s="203">
        <v>0</v>
      </c>
      <c r="W6" s="203">
        <v>4.84</v>
      </c>
      <c r="X6" s="203">
        <v>14.53</v>
      </c>
      <c r="Y6" s="203">
        <v>0</v>
      </c>
      <c r="Z6" s="203">
        <v>55</v>
      </c>
      <c r="AA6" s="203">
        <v>19.37</v>
      </c>
      <c r="AB6" s="203">
        <v>0</v>
      </c>
      <c r="AC6" s="203">
        <v>13.93</v>
      </c>
      <c r="AD6" s="203">
        <v>0</v>
      </c>
      <c r="AE6" s="203">
        <v>0</v>
      </c>
      <c r="AF6" s="203">
        <v>0</v>
      </c>
      <c r="AG6" s="203">
        <v>-0.14000000000000001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232.51</v>
      </c>
      <c r="L7" s="203">
        <v>41.71</v>
      </c>
      <c r="M7" s="203">
        <v>61.77</v>
      </c>
      <c r="N7" s="203">
        <v>50.26</v>
      </c>
      <c r="O7" s="203">
        <v>70.989999999999995</v>
      </c>
      <c r="P7" s="203">
        <v>17.079999999999998</v>
      </c>
      <c r="Q7" s="203">
        <v>0</v>
      </c>
      <c r="R7" s="203">
        <v>9.3800000000000008</v>
      </c>
      <c r="S7" s="203">
        <v>5.88</v>
      </c>
      <c r="T7" s="203">
        <v>0</v>
      </c>
      <c r="U7" s="203">
        <v>40.11</v>
      </c>
      <c r="V7" s="203">
        <v>0</v>
      </c>
      <c r="W7" s="203">
        <v>4.84</v>
      </c>
      <c r="X7" s="203">
        <v>14.53</v>
      </c>
      <c r="Y7" s="203">
        <v>0</v>
      </c>
      <c r="Z7" s="203">
        <v>55</v>
      </c>
      <c r="AA7" s="203">
        <v>19.37</v>
      </c>
      <c r="AB7" s="203">
        <v>0</v>
      </c>
      <c r="AC7" s="203">
        <v>13.93</v>
      </c>
      <c r="AD7" s="203">
        <v>0</v>
      </c>
      <c r="AE7" s="203">
        <v>0</v>
      </c>
      <c r="AF7" s="203">
        <v>0</v>
      </c>
      <c r="AG7" s="203">
        <v>-0.14000000000000001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232.51</v>
      </c>
      <c r="L8" s="203">
        <v>41.71</v>
      </c>
      <c r="M8" s="203">
        <v>61.77</v>
      </c>
      <c r="N8" s="203">
        <v>50.26</v>
      </c>
      <c r="O8" s="203">
        <v>70.989999999999995</v>
      </c>
      <c r="P8" s="203">
        <v>17.079999999999998</v>
      </c>
      <c r="Q8" s="203">
        <v>0</v>
      </c>
      <c r="R8" s="203">
        <v>9.3800000000000008</v>
      </c>
      <c r="S8" s="203">
        <v>5.88</v>
      </c>
      <c r="T8" s="203">
        <v>0</v>
      </c>
      <c r="U8" s="203">
        <v>40.11</v>
      </c>
      <c r="V8" s="203">
        <v>0</v>
      </c>
      <c r="W8" s="203">
        <v>4.84</v>
      </c>
      <c r="X8" s="203">
        <v>14.53</v>
      </c>
      <c r="Y8" s="203">
        <v>0</v>
      </c>
      <c r="Z8" s="203">
        <v>55</v>
      </c>
      <c r="AA8" s="203">
        <v>19.37</v>
      </c>
      <c r="AB8" s="203">
        <v>0</v>
      </c>
      <c r="AC8" s="203">
        <v>13.93</v>
      </c>
      <c r="AD8" s="203">
        <v>0</v>
      </c>
      <c r="AE8" s="203">
        <v>0</v>
      </c>
      <c r="AF8" s="203">
        <v>0</v>
      </c>
      <c r="AG8" s="203">
        <v>-0.14000000000000001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232.51</v>
      </c>
      <c r="L9" s="203">
        <v>41.71</v>
      </c>
      <c r="M9" s="203">
        <v>61.77</v>
      </c>
      <c r="N9" s="203">
        <v>50.26</v>
      </c>
      <c r="O9" s="203">
        <v>70.989999999999995</v>
      </c>
      <c r="P9" s="203">
        <v>17.079999999999998</v>
      </c>
      <c r="Q9" s="203">
        <v>0</v>
      </c>
      <c r="R9" s="203">
        <v>9.3800000000000008</v>
      </c>
      <c r="S9" s="203">
        <v>5.88</v>
      </c>
      <c r="T9" s="203">
        <v>0</v>
      </c>
      <c r="U9" s="203">
        <v>40.11</v>
      </c>
      <c r="V9" s="203">
        <v>0</v>
      </c>
      <c r="W9" s="203">
        <v>4.84</v>
      </c>
      <c r="X9" s="203">
        <v>14.53</v>
      </c>
      <c r="Y9" s="203">
        <v>0</v>
      </c>
      <c r="Z9" s="203">
        <v>55</v>
      </c>
      <c r="AA9" s="203">
        <v>19.37</v>
      </c>
      <c r="AB9" s="203">
        <v>0</v>
      </c>
      <c r="AC9" s="203">
        <v>13.93</v>
      </c>
      <c r="AD9" s="203">
        <v>0</v>
      </c>
      <c r="AE9" s="203">
        <v>0</v>
      </c>
      <c r="AF9" s="203">
        <v>0</v>
      </c>
      <c r="AG9" s="203">
        <v>-0.14000000000000001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232.51</v>
      </c>
      <c r="L10" s="203">
        <v>41.71</v>
      </c>
      <c r="M10" s="203">
        <v>61.77</v>
      </c>
      <c r="N10" s="203">
        <v>50.26</v>
      </c>
      <c r="O10" s="203">
        <v>70.989999999999995</v>
      </c>
      <c r="P10" s="203">
        <v>17.079999999999998</v>
      </c>
      <c r="Q10" s="203">
        <v>0</v>
      </c>
      <c r="R10" s="203">
        <v>9.3800000000000008</v>
      </c>
      <c r="S10" s="203">
        <v>5.88</v>
      </c>
      <c r="T10" s="203">
        <v>0</v>
      </c>
      <c r="U10" s="203">
        <v>40.11</v>
      </c>
      <c r="V10" s="203">
        <v>0</v>
      </c>
      <c r="W10" s="203">
        <v>4.84</v>
      </c>
      <c r="X10" s="203">
        <v>14.53</v>
      </c>
      <c r="Y10" s="203">
        <v>0</v>
      </c>
      <c r="Z10" s="203">
        <v>55</v>
      </c>
      <c r="AA10" s="203">
        <v>19.37</v>
      </c>
      <c r="AB10" s="203">
        <v>0</v>
      </c>
      <c r="AC10" s="203">
        <v>13.93</v>
      </c>
      <c r="AD10" s="203">
        <v>0</v>
      </c>
      <c r="AE10" s="203">
        <v>0</v>
      </c>
      <c r="AF10" s="203">
        <v>0</v>
      </c>
      <c r="AG10" s="203">
        <v>-0.14000000000000001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232.51</v>
      </c>
      <c r="L11" s="203">
        <v>41.71</v>
      </c>
      <c r="M11" s="203">
        <v>61.77</v>
      </c>
      <c r="N11" s="203">
        <v>50.26</v>
      </c>
      <c r="O11" s="203">
        <v>70.989999999999995</v>
      </c>
      <c r="P11" s="203">
        <v>17.09</v>
      </c>
      <c r="Q11" s="203">
        <v>0</v>
      </c>
      <c r="R11" s="203">
        <v>9.3800000000000008</v>
      </c>
      <c r="S11" s="203">
        <v>5.88</v>
      </c>
      <c r="T11" s="203">
        <v>0</v>
      </c>
      <c r="U11" s="203">
        <v>40.11</v>
      </c>
      <c r="V11" s="203">
        <v>0</v>
      </c>
      <c r="W11" s="203">
        <v>4.84</v>
      </c>
      <c r="X11" s="203">
        <v>14.53</v>
      </c>
      <c r="Y11" s="203">
        <v>0</v>
      </c>
      <c r="Z11" s="203">
        <v>55</v>
      </c>
      <c r="AA11" s="203">
        <v>19.37</v>
      </c>
      <c r="AB11" s="203">
        <v>0</v>
      </c>
      <c r="AC11" s="203">
        <v>14.57</v>
      </c>
      <c r="AD11" s="203">
        <v>0</v>
      </c>
      <c r="AE11" s="203">
        <v>0</v>
      </c>
      <c r="AF11" s="203">
        <v>0</v>
      </c>
      <c r="AG11" s="203">
        <v>-0.14000000000000001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232.51</v>
      </c>
      <c r="L12" s="203">
        <v>41.71</v>
      </c>
      <c r="M12" s="203">
        <v>61.77</v>
      </c>
      <c r="N12" s="203">
        <v>50.26</v>
      </c>
      <c r="O12" s="203">
        <v>70.989999999999995</v>
      </c>
      <c r="P12" s="203">
        <v>17.09</v>
      </c>
      <c r="Q12" s="203">
        <v>0</v>
      </c>
      <c r="R12" s="203">
        <v>9.3800000000000008</v>
      </c>
      <c r="S12" s="203">
        <v>5.88</v>
      </c>
      <c r="T12" s="203">
        <v>0</v>
      </c>
      <c r="U12" s="203">
        <v>40.11</v>
      </c>
      <c r="V12" s="203">
        <v>0</v>
      </c>
      <c r="W12" s="203">
        <v>4.84</v>
      </c>
      <c r="X12" s="203">
        <v>14.53</v>
      </c>
      <c r="Y12" s="203">
        <v>0</v>
      </c>
      <c r="Z12" s="203">
        <v>55</v>
      </c>
      <c r="AA12" s="203">
        <v>19.37</v>
      </c>
      <c r="AB12" s="203">
        <v>0</v>
      </c>
      <c r="AC12" s="203">
        <v>14.57</v>
      </c>
      <c r="AD12" s="203">
        <v>0</v>
      </c>
      <c r="AE12" s="203">
        <v>0</v>
      </c>
      <c r="AF12" s="203">
        <v>0</v>
      </c>
      <c r="AG12" s="203">
        <v>-0.14000000000000001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232.51</v>
      </c>
      <c r="L13" s="203">
        <v>41.71</v>
      </c>
      <c r="M13" s="203">
        <v>61.77</v>
      </c>
      <c r="N13" s="203">
        <v>50.26</v>
      </c>
      <c r="O13" s="203">
        <v>70.989999999999995</v>
      </c>
      <c r="P13" s="203">
        <v>24.04</v>
      </c>
      <c r="Q13" s="203">
        <v>0</v>
      </c>
      <c r="R13" s="203">
        <v>9.3800000000000008</v>
      </c>
      <c r="S13" s="203">
        <v>5.88</v>
      </c>
      <c r="T13" s="203">
        <v>0</v>
      </c>
      <c r="U13" s="203">
        <v>40.11</v>
      </c>
      <c r="V13" s="203">
        <v>0</v>
      </c>
      <c r="W13" s="203">
        <v>4.84</v>
      </c>
      <c r="X13" s="203">
        <v>14.53</v>
      </c>
      <c r="Y13" s="203">
        <v>0</v>
      </c>
      <c r="Z13" s="203">
        <v>55</v>
      </c>
      <c r="AA13" s="203">
        <v>19.37</v>
      </c>
      <c r="AB13" s="203">
        <v>0</v>
      </c>
      <c r="AC13" s="203">
        <v>14.57</v>
      </c>
      <c r="AD13" s="203">
        <v>0</v>
      </c>
      <c r="AE13" s="203">
        <v>0</v>
      </c>
      <c r="AF13" s="203">
        <v>0</v>
      </c>
      <c r="AG13" s="203">
        <v>-0.14000000000000001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232.51</v>
      </c>
      <c r="L14" s="203">
        <v>41.71</v>
      </c>
      <c r="M14" s="203">
        <v>61.77</v>
      </c>
      <c r="N14" s="203">
        <v>50.26</v>
      </c>
      <c r="O14" s="203">
        <v>70.989999999999995</v>
      </c>
      <c r="P14" s="203">
        <v>24.04</v>
      </c>
      <c r="Q14" s="203">
        <v>0</v>
      </c>
      <c r="R14" s="203">
        <v>9.3800000000000008</v>
      </c>
      <c r="S14" s="203">
        <v>5.88</v>
      </c>
      <c r="T14" s="203">
        <v>0</v>
      </c>
      <c r="U14" s="203">
        <v>40.11</v>
      </c>
      <c r="V14" s="203">
        <v>0</v>
      </c>
      <c r="W14" s="203">
        <v>4.84</v>
      </c>
      <c r="X14" s="203">
        <v>14.53</v>
      </c>
      <c r="Y14" s="203">
        <v>0</v>
      </c>
      <c r="Z14" s="203">
        <v>55</v>
      </c>
      <c r="AA14" s="203">
        <v>19.37</v>
      </c>
      <c r="AB14" s="203">
        <v>0</v>
      </c>
      <c r="AC14" s="203">
        <v>14.57</v>
      </c>
      <c r="AD14" s="203">
        <v>0</v>
      </c>
      <c r="AE14" s="203">
        <v>0</v>
      </c>
      <c r="AF14" s="203">
        <v>0</v>
      </c>
      <c r="AG14" s="203">
        <v>-0.14000000000000001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232.51</v>
      </c>
      <c r="L15" s="203">
        <v>41.71</v>
      </c>
      <c r="M15" s="203">
        <v>61.77</v>
      </c>
      <c r="N15" s="203">
        <v>50.26</v>
      </c>
      <c r="O15" s="203">
        <v>70.989999999999995</v>
      </c>
      <c r="P15" s="203">
        <v>23.26</v>
      </c>
      <c r="Q15" s="203">
        <v>0</v>
      </c>
      <c r="R15" s="203">
        <v>9.3800000000000008</v>
      </c>
      <c r="S15" s="203">
        <v>5.88</v>
      </c>
      <c r="T15" s="203">
        <v>0</v>
      </c>
      <c r="U15" s="203">
        <v>40.11</v>
      </c>
      <c r="V15" s="203">
        <v>0</v>
      </c>
      <c r="W15" s="203">
        <v>4.84</v>
      </c>
      <c r="X15" s="203">
        <v>14.53</v>
      </c>
      <c r="Y15" s="203">
        <v>0</v>
      </c>
      <c r="Z15" s="203">
        <v>55</v>
      </c>
      <c r="AA15" s="203">
        <v>19.37</v>
      </c>
      <c r="AB15" s="203">
        <v>0</v>
      </c>
      <c r="AC15" s="203">
        <v>13.93</v>
      </c>
      <c r="AD15" s="203">
        <v>0</v>
      </c>
      <c r="AE15" s="203">
        <v>0</v>
      </c>
      <c r="AF15" s="203">
        <v>0</v>
      </c>
      <c r="AG15" s="203">
        <v>-0.14000000000000001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232.51</v>
      </c>
      <c r="L16" s="203">
        <v>41.71</v>
      </c>
      <c r="M16" s="203">
        <v>61.77</v>
      </c>
      <c r="N16" s="203">
        <v>50.26</v>
      </c>
      <c r="O16" s="203">
        <v>70.989999999999995</v>
      </c>
      <c r="P16" s="203">
        <v>23.26</v>
      </c>
      <c r="Q16" s="203">
        <v>0</v>
      </c>
      <c r="R16" s="203">
        <v>9.3800000000000008</v>
      </c>
      <c r="S16" s="203">
        <v>5.88</v>
      </c>
      <c r="T16" s="203">
        <v>0</v>
      </c>
      <c r="U16" s="203">
        <v>40.11</v>
      </c>
      <c r="V16" s="203">
        <v>0</v>
      </c>
      <c r="W16" s="203">
        <v>4.84</v>
      </c>
      <c r="X16" s="203">
        <v>14.53</v>
      </c>
      <c r="Y16" s="203">
        <v>0</v>
      </c>
      <c r="Z16" s="203">
        <v>55</v>
      </c>
      <c r="AA16" s="203">
        <v>19.37</v>
      </c>
      <c r="AB16" s="203">
        <v>0</v>
      </c>
      <c r="AC16" s="203">
        <v>13.93</v>
      </c>
      <c r="AD16" s="203">
        <v>0</v>
      </c>
      <c r="AE16" s="203">
        <v>0</v>
      </c>
      <c r="AF16" s="203">
        <v>0</v>
      </c>
      <c r="AG16" s="203">
        <v>-0.14000000000000001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232.51</v>
      </c>
      <c r="L17" s="203">
        <v>41.71</v>
      </c>
      <c r="M17" s="203">
        <v>61.77</v>
      </c>
      <c r="N17" s="203">
        <v>50.26</v>
      </c>
      <c r="O17" s="203">
        <v>70.989999999999995</v>
      </c>
      <c r="P17" s="203">
        <v>23.26</v>
      </c>
      <c r="Q17" s="203">
        <v>0</v>
      </c>
      <c r="R17" s="203">
        <v>9.3800000000000008</v>
      </c>
      <c r="S17" s="203">
        <v>5.88</v>
      </c>
      <c r="T17" s="203">
        <v>0</v>
      </c>
      <c r="U17" s="203">
        <v>40.11</v>
      </c>
      <c r="V17" s="203">
        <v>0</v>
      </c>
      <c r="W17" s="203">
        <v>4.84</v>
      </c>
      <c r="X17" s="203">
        <v>14.53</v>
      </c>
      <c r="Y17" s="203">
        <v>0</v>
      </c>
      <c r="Z17" s="203">
        <v>55</v>
      </c>
      <c r="AA17" s="203">
        <v>19.37</v>
      </c>
      <c r="AB17" s="203">
        <v>0</v>
      </c>
      <c r="AC17" s="203">
        <v>13.93</v>
      </c>
      <c r="AD17" s="203">
        <v>0</v>
      </c>
      <c r="AE17" s="203">
        <v>0</v>
      </c>
      <c r="AF17" s="203">
        <v>0</v>
      </c>
      <c r="AG17" s="203">
        <v>-0.14000000000000001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232.51</v>
      </c>
      <c r="L18" s="203">
        <v>41.71</v>
      </c>
      <c r="M18" s="203">
        <v>61.77</v>
      </c>
      <c r="N18" s="203">
        <v>50.26</v>
      </c>
      <c r="O18" s="203">
        <v>70.989999999999995</v>
      </c>
      <c r="P18" s="203">
        <v>23.26</v>
      </c>
      <c r="Q18" s="203">
        <v>0</v>
      </c>
      <c r="R18" s="203">
        <v>9.3800000000000008</v>
      </c>
      <c r="S18" s="203">
        <v>5.88</v>
      </c>
      <c r="T18" s="203">
        <v>0</v>
      </c>
      <c r="U18" s="203">
        <v>40.11</v>
      </c>
      <c r="V18" s="203">
        <v>0</v>
      </c>
      <c r="W18" s="203">
        <v>4.84</v>
      </c>
      <c r="X18" s="203">
        <v>14.53</v>
      </c>
      <c r="Y18" s="203">
        <v>0</v>
      </c>
      <c r="Z18" s="203">
        <v>55</v>
      </c>
      <c r="AA18" s="203">
        <v>19.37</v>
      </c>
      <c r="AB18" s="203">
        <v>0</v>
      </c>
      <c r="AC18" s="203">
        <v>13.93</v>
      </c>
      <c r="AD18" s="203">
        <v>0</v>
      </c>
      <c r="AE18" s="203">
        <v>0</v>
      </c>
      <c r="AF18" s="203">
        <v>0</v>
      </c>
      <c r="AG18" s="203">
        <v>-0.14000000000000001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232.51</v>
      </c>
      <c r="L19" s="203">
        <v>41.71</v>
      </c>
      <c r="M19" s="203">
        <v>61.77</v>
      </c>
      <c r="N19" s="203">
        <v>50.26</v>
      </c>
      <c r="O19" s="203">
        <v>70.989999999999995</v>
      </c>
      <c r="P19" s="203">
        <v>23.26</v>
      </c>
      <c r="Q19" s="203">
        <v>0</v>
      </c>
      <c r="R19" s="203">
        <v>9.3800000000000008</v>
      </c>
      <c r="S19" s="203">
        <v>5.88</v>
      </c>
      <c r="T19" s="203">
        <v>0</v>
      </c>
      <c r="U19" s="203">
        <v>40.11</v>
      </c>
      <c r="V19" s="203">
        <v>0</v>
      </c>
      <c r="W19" s="203">
        <v>4.84</v>
      </c>
      <c r="X19" s="203">
        <v>14.53</v>
      </c>
      <c r="Y19" s="203">
        <v>0</v>
      </c>
      <c r="Z19" s="203">
        <v>55</v>
      </c>
      <c r="AA19" s="203">
        <v>19.53</v>
      </c>
      <c r="AB19" s="203">
        <v>0</v>
      </c>
      <c r="AC19" s="203">
        <v>14.57</v>
      </c>
      <c r="AD19" s="203">
        <v>0</v>
      </c>
      <c r="AE19" s="203">
        <v>0</v>
      </c>
      <c r="AF19" s="203">
        <v>0</v>
      </c>
      <c r="AG19" s="203">
        <v>-0.14000000000000001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232.51</v>
      </c>
      <c r="L20" s="203">
        <v>41.71</v>
      </c>
      <c r="M20" s="203">
        <v>61.77</v>
      </c>
      <c r="N20" s="203">
        <v>50.26</v>
      </c>
      <c r="O20" s="203">
        <v>70.989999999999995</v>
      </c>
      <c r="P20" s="203">
        <v>23.26</v>
      </c>
      <c r="Q20" s="203">
        <v>0</v>
      </c>
      <c r="R20" s="203">
        <v>9.3800000000000008</v>
      </c>
      <c r="S20" s="203">
        <v>5.88</v>
      </c>
      <c r="T20" s="203">
        <v>0</v>
      </c>
      <c r="U20" s="203">
        <v>40.11</v>
      </c>
      <c r="V20" s="203">
        <v>0</v>
      </c>
      <c r="W20" s="203">
        <v>4.84</v>
      </c>
      <c r="X20" s="203">
        <v>14.53</v>
      </c>
      <c r="Y20" s="203">
        <v>0</v>
      </c>
      <c r="Z20" s="203">
        <v>55</v>
      </c>
      <c r="AA20" s="203">
        <v>19.53</v>
      </c>
      <c r="AB20" s="203">
        <v>0</v>
      </c>
      <c r="AC20" s="203">
        <v>14.57</v>
      </c>
      <c r="AD20" s="203">
        <v>0</v>
      </c>
      <c r="AE20" s="203">
        <v>0</v>
      </c>
      <c r="AF20" s="203">
        <v>0</v>
      </c>
      <c r="AG20" s="203">
        <v>-0.14000000000000001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232.51</v>
      </c>
      <c r="L21" s="203">
        <v>41.71</v>
      </c>
      <c r="M21" s="203">
        <v>61.77</v>
      </c>
      <c r="N21" s="203">
        <v>50.26</v>
      </c>
      <c r="O21" s="203">
        <v>70.989999999999995</v>
      </c>
      <c r="P21" s="203">
        <v>24.04</v>
      </c>
      <c r="Q21" s="203">
        <v>0</v>
      </c>
      <c r="R21" s="203">
        <v>9.3800000000000008</v>
      </c>
      <c r="S21" s="203">
        <v>5.88</v>
      </c>
      <c r="T21" s="203">
        <v>0</v>
      </c>
      <c r="U21" s="203">
        <v>40.11</v>
      </c>
      <c r="V21" s="203">
        <v>0</v>
      </c>
      <c r="W21" s="203">
        <v>4.84</v>
      </c>
      <c r="X21" s="203">
        <v>14.53</v>
      </c>
      <c r="Y21" s="203">
        <v>0</v>
      </c>
      <c r="Z21" s="203">
        <v>55</v>
      </c>
      <c r="AA21" s="203">
        <v>19.53</v>
      </c>
      <c r="AB21" s="203">
        <v>0</v>
      </c>
      <c r="AC21" s="203">
        <v>14.57</v>
      </c>
      <c r="AD21" s="203">
        <v>0</v>
      </c>
      <c r="AE21" s="203">
        <v>0</v>
      </c>
      <c r="AF21" s="203">
        <v>0</v>
      </c>
      <c r="AG21" s="203">
        <v>-0.14000000000000001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232.51</v>
      </c>
      <c r="L22" s="203">
        <v>41.71</v>
      </c>
      <c r="M22" s="203">
        <v>61.77</v>
      </c>
      <c r="N22" s="203">
        <v>50.26</v>
      </c>
      <c r="O22" s="203">
        <v>70.989999999999995</v>
      </c>
      <c r="P22" s="203">
        <v>24.04</v>
      </c>
      <c r="Q22" s="203">
        <v>0</v>
      </c>
      <c r="R22" s="203">
        <v>9.3800000000000008</v>
      </c>
      <c r="S22" s="203">
        <v>5.88</v>
      </c>
      <c r="T22" s="203">
        <v>0</v>
      </c>
      <c r="U22" s="203">
        <v>40.11</v>
      </c>
      <c r="V22" s="203">
        <v>0</v>
      </c>
      <c r="W22" s="203">
        <v>4.84</v>
      </c>
      <c r="X22" s="203">
        <v>14.53</v>
      </c>
      <c r="Y22" s="203">
        <v>0</v>
      </c>
      <c r="Z22" s="203">
        <v>55</v>
      </c>
      <c r="AA22" s="203">
        <v>19.53</v>
      </c>
      <c r="AB22" s="203">
        <v>0</v>
      </c>
      <c r="AC22" s="203">
        <v>14.57</v>
      </c>
      <c r="AD22" s="203">
        <v>0</v>
      </c>
      <c r="AE22" s="203">
        <v>0</v>
      </c>
      <c r="AF22" s="203">
        <v>0</v>
      </c>
      <c r="AG22" s="203">
        <v>-0.14000000000000001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232.51</v>
      </c>
      <c r="L23" s="203">
        <v>41.71</v>
      </c>
      <c r="M23" s="203">
        <v>61.77</v>
      </c>
      <c r="N23" s="203">
        <v>50.26</v>
      </c>
      <c r="O23" s="203">
        <v>70.989999999999995</v>
      </c>
      <c r="P23" s="203">
        <v>24.04</v>
      </c>
      <c r="Q23" s="203">
        <v>0</v>
      </c>
      <c r="R23" s="203">
        <v>9.3800000000000008</v>
      </c>
      <c r="S23" s="203">
        <v>5.88</v>
      </c>
      <c r="T23" s="203">
        <v>0</v>
      </c>
      <c r="U23" s="203">
        <v>40.11</v>
      </c>
      <c r="V23" s="203">
        <v>0</v>
      </c>
      <c r="W23" s="203">
        <v>4.84</v>
      </c>
      <c r="X23" s="203">
        <v>14.53</v>
      </c>
      <c r="Y23" s="203">
        <v>0</v>
      </c>
      <c r="Z23" s="203">
        <v>55</v>
      </c>
      <c r="AA23" s="203">
        <v>19.53</v>
      </c>
      <c r="AB23" s="203">
        <v>0</v>
      </c>
      <c r="AC23" s="203">
        <v>14.57</v>
      </c>
      <c r="AD23" s="203">
        <v>0</v>
      </c>
      <c r="AE23" s="203">
        <v>0</v>
      </c>
      <c r="AF23" s="203">
        <v>0</v>
      </c>
      <c r="AG23" s="203">
        <v>-0.14000000000000001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232.51</v>
      </c>
      <c r="L24" s="203">
        <v>41.71</v>
      </c>
      <c r="M24" s="203">
        <v>61.77</v>
      </c>
      <c r="N24" s="203">
        <v>50.26</v>
      </c>
      <c r="O24" s="203">
        <v>70.989999999999995</v>
      </c>
      <c r="P24" s="203">
        <v>24.04</v>
      </c>
      <c r="Q24" s="203">
        <v>0</v>
      </c>
      <c r="R24" s="203">
        <v>9.3800000000000008</v>
      </c>
      <c r="S24" s="203">
        <v>5.88</v>
      </c>
      <c r="T24" s="203">
        <v>0</v>
      </c>
      <c r="U24" s="203">
        <v>40.11</v>
      </c>
      <c r="V24" s="203">
        <v>0</v>
      </c>
      <c r="W24" s="203">
        <v>4.84</v>
      </c>
      <c r="X24" s="203">
        <v>14.53</v>
      </c>
      <c r="Y24" s="203">
        <v>0</v>
      </c>
      <c r="Z24" s="203">
        <v>55</v>
      </c>
      <c r="AA24" s="203">
        <v>19.53</v>
      </c>
      <c r="AB24" s="203">
        <v>0</v>
      </c>
      <c r="AC24" s="203">
        <v>14.57</v>
      </c>
      <c r="AD24" s="203">
        <v>0</v>
      </c>
      <c r="AE24" s="203">
        <v>0</v>
      </c>
      <c r="AF24" s="203">
        <v>0</v>
      </c>
      <c r="AG24" s="203">
        <v>-0.14000000000000001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232.51</v>
      </c>
      <c r="L25" s="203">
        <v>41.71</v>
      </c>
      <c r="M25" s="203">
        <v>61.77</v>
      </c>
      <c r="N25" s="203">
        <v>50.26</v>
      </c>
      <c r="O25" s="203">
        <v>70.989999999999995</v>
      </c>
      <c r="P25" s="203">
        <v>24.04</v>
      </c>
      <c r="Q25" s="203">
        <v>0</v>
      </c>
      <c r="R25" s="203">
        <v>9.3800000000000008</v>
      </c>
      <c r="S25" s="203">
        <v>5.88</v>
      </c>
      <c r="T25" s="203">
        <v>0</v>
      </c>
      <c r="U25" s="203">
        <v>40.11</v>
      </c>
      <c r="V25" s="203">
        <v>0</v>
      </c>
      <c r="W25" s="203">
        <v>4.84</v>
      </c>
      <c r="X25" s="203">
        <v>29.06</v>
      </c>
      <c r="Y25" s="203">
        <v>0</v>
      </c>
      <c r="Z25" s="203">
        <v>55</v>
      </c>
      <c r="AA25" s="203">
        <v>19.53</v>
      </c>
      <c r="AB25" s="203">
        <v>0</v>
      </c>
      <c r="AC25" s="203">
        <v>14.57</v>
      </c>
      <c r="AD25" s="203">
        <v>0</v>
      </c>
      <c r="AE25" s="203">
        <v>0</v>
      </c>
      <c r="AF25" s="203">
        <v>0</v>
      </c>
      <c r="AG25" s="203">
        <v>-0.14000000000000001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232.51</v>
      </c>
      <c r="L26" s="203">
        <v>41.71</v>
      </c>
      <c r="M26" s="203">
        <v>61.77</v>
      </c>
      <c r="N26" s="203">
        <v>50.26</v>
      </c>
      <c r="O26" s="203">
        <v>70.989999999999995</v>
      </c>
      <c r="P26" s="203">
        <v>24.04</v>
      </c>
      <c r="Q26" s="203">
        <v>0</v>
      </c>
      <c r="R26" s="203">
        <v>9.3800000000000008</v>
      </c>
      <c r="S26" s="203">
        <v>5.88</v>
      </c>
      <c r="T26" s="203">
        <v>0</v>
      </c>
      <c r="U26" s="203">
        <v>40.11</v>
      </c>
      <c r="V26" s="203">
        <v>0</v>
      </c>
      <c r="W26" s="203">
        <v>19.739999999999998</v>
      </c>
      <c r="X26" s="203">
        <v>62.76</v>
      </c>
      <c r="Y26" s="203">
        <v>0</v>
      </c>
      <c r="Z26" s="203">
        <v>55</v>
      </c>
      <c r="AA26" s="203">
        <v>19.53</v>
      </c>
      <c r="AB26" s="203">
        <v>0</v>
      </c>
      <c r="AC26" s="203">
        <v>14.57</v>
      </c>
      <c r="AD26" s="203">
        <v>0</v>
      </c>
      <c r="AE26" s="203">
        <v>0</v>
      </c>
      <c r="AF26" s="203">
        <v>0</v>
      </c>
      <c r="AG26" s="203">
        <v>-0.14000000000000001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229.39</v>
      </c>
      <c r="L27" s="203">
        <v>41.71</v>
      </c>
      <c r="M27" s="203">
        <v>61.77</v>
      </c>
      <c r="N27" s="203">
        <v>50.26</v>
      </c>
      <c r="O27" s="203">
        <v>70.989999999999995</v>
      </c>
      <c r="P27" s="203">
        <v>24.04</v>
      </c>
      <c r="Q27" s="203">
        <v>0</v>
      </c>
      <c r="R27" s="203">
        <v>9.3800000000000008</v>
      </c>
      <c r="S27" s="203">
        <v>5.88</v>
      </c>
      <c r="T27" s="203">
        <v>0</v>
      </c>
      <c r="U27" s="203">
        <v>40.11</v>
      </c>
      <c r="V27" s="203">
        <v>8.7200000000000006</v>
      </c>
      <c r="W27" s="203">
        <v>19.739999999999998</v>
      </c>
      <c r="X27" s="203">
        <v>62.76</v>
      </c>
      <c r="Y27" s="203">
        <v>0</v>
      </c>
      <c r="Z27" s="203">
        <v>75.010000000000005</v>
      </c>
      <c r="AA27" s="203">
        <v>31.38</v>
      </c>
      <c r="AB27" s="203">
        <v>0</v>
      </c>
      <c r="AC27" s="203">
        <v>14.57</v>
      </c>
      <c r="AD27" s="203">
        <v>0</v>
      </c>
      <c r="AE27" s="203">
        <v>0</v>
      </c>
      <c r="AF27" s="203">
        <v>0</v>
      </c>
      <c r="AG27" s="203">
        <v>-0.14000000000000001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9.8000000000000007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229.39</v>
      </c>
      <c r="L28" s="203">
        <v>38.75</v>
      </c>
      <c r="M28" s="203">
        <v>61.77</v>
      </c>
      <c r="N28" s="203">
        <v>50.26</v>
      </c>
      <c r="O28" s="203">
        <v>70.989999999999995</v>
      </c>
      <c r="P28" s="203">
        <v>24.04</v>
      </c>
      <c r="Q28" s="203">
        <v>0</v>
      </c>
      <c r="R28" s="203">
        <v>9.3800000000000008</v>
      </c>
      <c r="S28" s="203">
        <v>2.39</v>
      </c>
      <c r="T28" s="203">
        <v>0</v>
      </c>
      <c r="U28" s="203">
        <v>40.11</v>
      </c>
      <c r="V28" s="203">
        <v>8.7200000000000006</v>
      </c>
      <c r="W28" s="203">
        <v>19.739999999999998</v>
      </c>
      <c r="X28" s="203">
        <v>62.76</v>
      </c>
      <c r="Y28" s="203">
        <v>0</v>
      </c>
      <c r="Z28" s="203">
        <v>94.89</v>
      </c>
      <c r="AA28" s="203">
        <v>37.31</v>
      </c>
      <c r="AB28" s="203">
        <v>0</v>
      </c>
      <c r="AC28" s="203">
        <v>14.57</v>
      </c>
      <c r="AD28" s="203">
        <v>0</v>
      </c>
      <c r="AE28" s="203">
        <v>0</v>
      </c>
      <c r="AF28" s="203">
        <v>0</v>
      </c>
      <c r="AG28" s="203">
        <v>-0.14000000000000001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19.07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229.39</v>
      </c>
      <c r="L29" s="203">
        <v>38.75</v>
      </c>
      <c r="M29" s="203">
        <v>61.77</v>
      </c>
      <c r="N29" s="203">
        <v>50.26</v>
      </c>
      <c r="O29" s="203">
        <v>70.989999999999995</v>
      </c>
      <c r="P29" s="203">
        <v>24.04</v>
      </c>
      <c r="Q29" s="203">
        <v>0</v>
      </c>
      <c r="R29" s="203">
        <v>4.71</v>
      </c>
      <c r="S29" s="203">
        <v>2.39</v>
      </c>
      <c r="T29" s="203">
        <v>0</v>
      </c>
      <c r="U29" s="203">
        <v>40.11</v>
      </c>
      <c r="V29" s="203">
        <v>8.7200000000000006</v>
      </c>
      <c r="W29" s="203">
        <v>19.739999999999998</v>
      </c>
      <c r="X29" s="203">
        <v>62.76</v>
      </c>
      <c r="Y29" s="203">
        <v>0</v>
      </c>
      <c r="Z29" s="203">
        <v>98.81</v>
      </c>
      <c r="AA29" s="203">
        <v>38.380000000000003</v>
      </c>
      <c r="AB29" s="203">
        <v>0</v>
      </c>
      <c r="AC29" s="203">
        <v>14.57</v>
      </c>
      <c r="AD29" s="203">
        <v>0</v>
      </c>
      <c r="AE29" s="203">
        <v>0</v>
      </c>
      <c r="AF29" s="203">
        <v>0</v>
      </c>
      <c r="AG29" s="203">
        <v>-0.14000000000000001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32.46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229.39</v>
      </c>
      <c r="L30" s="203">
        <v>38.75</v>
      </c>
      <c r="M30" s="203">
        <v>61.77</v>
      </c>
      <c r="N30" s="203">
        <v>50.26</v>
      </c>
      <c r="O30" s="203">
        <v>70.989999999999995</v>
      </c>
      <c r="P30" s="203">
        <v>24.04</v>
      </c>
      <c r="Q30" s="203">
        <v>0</v>
      </c>
      <c r="R30" s="203">
        <v>0</v>
      </c>
      <c r="S30" s="203">
        <v>2.39</v>
      </c>
      <c r="T30" s="203">
        <v>0</v>
      </c>
      <c r="U30" s="203">
        <v>40.11</v>
      </c>
      <c r="V30" s="203">
        <v>8.7200000000000006</v>
      </c>
      <c r="W30" s="203">
        <v>19.739999999999998</v>
      </c>
      <c r="X30" s="203">
        <v>62.76</v>
      </c>
      <c r="Y30" s="203">
        <v>0</v>
      </c>
      <c r="Z30" s="203">
        <v>98.81</v>
      </c>
      <c r="AA30" s="203">
        <v>38.380000000000003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-0.14000000000000001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45.55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229.39</v>
      </c>
      <c r="L31" s="203">
        <v>38.75</v>
      </c>
      <c r="M31" s="203">
        <v>61.77</v>
      </c>
      <c r="N31" s="203">
        <v>50.26</v>
      </c>
      <c r="O31" s="203">
        <v>70.989999999999995</v>
      </c>
      <c r="P31" s="203">
        <v>24.04</v>
      </c>
      <c r="Q31" s="203">
        <v>0</v>
      </c>
      <c r="R31" s="203">
        <v>0</v>
      </c>
      <c r="S31" s="203">
        <v>0</v>
      </c>
      <c r="T31" s="203">
        <v>0</v>
      </c>
      <c r="U31" s="203">
        <v>40.11</v>
      </c>
      <c r="V31" s="203">
        <v>8.7200000000000006</v>
      </c>
      <c r="W31" s="203">
        <v>19.739999999999998</v>
      </c>
      <c r="X31" s="203">
        <v>62.76</v>
      </c>
      <c r="Y31" s="203">
        <v>0</v>
      </c>
      <c r="Z31" s="203">
        <v>98.81</v>
      </c>
      <c r="AA31" s="203">
        <v>38.380000000000003</v>
      </c>
      <c r="AB31" s="203">
        <v>0</v>
      </c>
      <c r="AC31" s="203">
        <v>4.0999999999999996</v>
      </c>
      <c r="AD31" s="203">
        <v>0</v>
      </c>
      <c r="AE31" s="203">
        <v>0</v>
      </c>
      <c r="AF31" s="203">
        <v>0</v>
      </c>
      <c r="AG31" s="203">
        <v>-0.14000000000000001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229.39</v>
      </c>
      <c r="L32" s="203">
        <v>38.75</v>
      </c>
      <c r="M32" s="203">
        <v>61.77</v>
      </c>
      <c r="N32" s="203">
        <v>50.26</v>
      </c>
      <c r="O32" s="203">
        <v>70.989999999999995</v>
      </c>
      <c r="P32" s="203">
        <v>24.04</v>
      </c>
      <c r="Q32" s="203">
        <v>0</v>
      </c>
      <c r="R32" s="203">
        <v>0</v>
      </c>
      <c r="S32" s="203">
        <v>0</v>
      </c>
      <c r="T32" s="203">
        <v>0</v>
      </c>
      <c r="U32" s="203">
        <v>40.11</v>
      </c>
      <c r="V32" s="203">
        <v>8.7200000000000006</v>
      </c>
      <c r="W32" s="203">
        <v>19.739999999999998</v>
      </c>
      <c r="X32" s="203">
        <v>62.76</v>
      </c>
      <c r="Y32" s="203">
        <v>0</v>
      </c>
      <c r="Z32" s="203">
        <v>98.81</v>
      </c>
      <c r="AA32" s="203">
        <v>38.380000000000003</v>
      </c>
      <c r="AB32" s="203">
        <v>0</v>
      </c>
      <c r="AC32" s="203">
        <v>4.0999999999999996</v>
      </c>
      <c r="AD32" s="203">
        <v>0</v>
      </c>
      <c r="AE32" s="203">
        <v>0</v>
      </c>
      <c r="AF32" s="203">
        <v>0</v>
      </c>
      <c r="AG32" s="203">
        <v>-0.14000000000000001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229.39</v>
      </c>
      <c r="L33" s="203">
        <v>38.75</v>
      </c>
      <c r="M33" s="203">
        <v>61.77</v>
      </c>
      <c r="N33" s="203">
        <v>50.26</v>
      </c>
      <c r="O33" s="203">
        <v>70.989999999999995</v>
      </c>
      <c r="P33" s="203">
        <v>24.04</v>
      </c>
      <c r="Q33" s="203">
        <v>0</v>
      </c>
      <c r="R33" s="203">
        <v>0</v>
      </c>
      <c r="S33" s="203">
        <v>0</v>
      </c>
      <c r="T33" s="203">
        <v>0</v>
      </c>
      <c r="U33" s="203">
        <v>40.11</v>
      </c>
      <c r="V33" s="203">
        <v>8.7200000000000006</v>
      </c>
      <c r="W33" s="203">
        <v>19.739999999999998</v>
      </c>
      <c r="X33" s="203">
        <v>62.76</v>
      </c>
      <c r="Y33" s="203">
        <v>0</v>
      </c>
      <c r="Z33" s="203">
        <v>98.81</v>
      </c>
      <c r="AA33" s="203">
        <v>38.380000000000003</v>
      </c>
      <c r="AB33" s="203">
        <v>0</v>
      </c>
      <c r="AC33" s="203">
        <v>14.57</v>
      </c>
      <c r="AD33" s="203">
        <v>0</v>
      </c>
      <c r="AE33" s="203">
        <v>0</v>
      </c>
      <c r="AF33" s="203">
        <v>0</v>
      </c>
      <c r="AG33" s="203">
        <v>-0.14000000000000001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229.39</v>
      </c>
      <c r="L34" s="203">
        <v>38.75</v>
      </c>
      <c r="M34" s="203">
        <v>61.77</v>
      </c>
      <c r="N34" s="203">
        <v>50.26</v>
      </c>
      <c r="O34" s="203">
        <v>70.989999999999995</v>
      </c>
      <c r="P34" s="203">
        <v>24.04</v>
      </c>
      <c r="Q34" s="203">
        <v>0</v>
      </c>
      <c r="R34" s="203">
        <v>0</v>
      </c>
      <c r="S34" s="203">
        <v>0</v>
      </c>
      <c r="T34" s="203">
        <v>0</v>
      </c>
      <c r="U34" s="203">
        <v>40.11</v>
      </c>
      <c r="V34" s="203">
        <v>8.7200000000000006</v>
      </c>
      <c r="W34" s="203">
        <v>19.739999999999998</v>
      </c>
      <c r="X34" s="203">
        <v>62.76</v>
      </c>
      <c r="Y34" s="203">
        <v>0</v>
      </c>
      <c r="Z34" s="203">
        <v>98.81</v>
      </c>
      <c r="AA34" s="203">
        <v>38.380000000000003</v>
      </c>
      <c r="AB34" s="203">
        <v>0</v>
      </c>
      <c r="AC34" s="203">
        <v>14.57</v>
      </c>
      <c r="AD34" s="203">
        <v>0</v>
      </c>
      <c r="AE34" s="203">
        <v>0</v>
      </c>
      <c r="AF34" s="203">
        <v>0</v>
      </c>
      <c r="AG34" s="203">
        <v>-0.14000000000000001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229.39</v>
      </c>
      <c r="L35" s="203">
        <v>38.75</v>
      </c>
      <c r="M35" s="203">
        <v>61.77</v>
      </c>
      <c r="N35" s="203">
        <v>50.26</v>
      </c>
      <c r="O35" s="203">
        <v>70.989999999999995</v>
      </c>
      <c r="P35" s="203">
        <v>24.04</v>
      </c>
      <c r="Q35" s="203">
        <v>0</v>
      </c>
      <c r="R35" s="203">
        <v>0</v>
      </c>
      <c r="S35" s="203">
        <v>0</v>
      </c>
      <c r="T35" s="203">
        <v>0</v>
      </c>
      <c r="U35" s="203">
        <v>40.11</v>
      </c>
      <c r="V35" s="203">
        <v>9</v>
      </c>
      <c r="W35" s="203">
        <v>19.739999999999998</v>
      </c>
      <c r="X35" s="203">
        <v>62.76</v>
      </c>
      <c r="Y35" s="203">
        <v>0</v>
      </c>
      <c r="Z35" s="203">
        <v>98.81</v>
      </c>
      <c r="AA35" s="203">
        <v>38.380000000000003</v>
      </c>
      <c r="AB35" s="203">
        <v>0</v>
      </c>
      <c r="AC35" s="203">
        <v>14.57</v>
      </c>
      <c r="AD35" s="203">
        <v>0</v>
      </c>
      <c r="AE35" s="203">
        <v>0</v>
      </c>
      <c r="AF35" s="203">
        <v>0</v>
      </c>
      <c r="AG35" s="203">
        <v>-0.14000000000000001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229.39</v>
      </c>
      <c r="L36" s="203">
        <v>38.75</v>
      </c>
      <c r="M36" s="203">
        <v>61.77</v>
      </c>
      <c r="N36" s="203">
        <v>50.26</v>
      </c>
      <c r="O36" s="203">
        <v>70.989999999999995</v>
      </c>
      <c r="P36" s="203">
        <v>24.04</v>
      </c>
      <c r="Q36" s="203">
        <v>0</v>
      </c>
      <c r="R36" s="203">
        <v>0</v>
      </c>
      <c r="S36" s="203">
        <v>0</v>
      </c>
      <c r="T36" s="203">
        <v>0</v>
      </c>
      <c r="U36" s="203">
        <v>40.11</v>
      </c>
      <c r="V36" s="203">
        <v>8.7200000000000006</v>
      </c>
      <c r="W36" s="203">
        <v>19.739999999999998</v>
      </c>
      <c r="X36" s="203">
        <v>62.76</v>
      </c>
      <c r="Y36" s="203">
        <v>0</v>
      </c>
      <c r="Z36" s="203">
        <v>98.81</v>
      </c>
      <c r="AA36" s="203">
        <v>38.380000000000003</v>
      </c>
      <c r="AB36" s="203">
        <v>0</v>
      </c>
      <c r="AC36" s="203">
        <v>14.57</v>
      </c>
      <c r="AD36" s="203">
        <v>0</v>
      </c>
      <c r="AE36" s="203">
        <v>0</v>
      </c>
      <c r="AF36" s="203">
        <v>0</v>
      </c>
      <c r="AG36" s="203">
        <v>-0.14000000000000001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229.39</v>
      </c>
      <c r="L37" s="203">
        <v>38.75</v>
      </c>
      <c r="M37" s="203">
        <v>61.77</v>
      </c>
      <c r="N37" s="203">
        <v>50.26</v>
      </c>
      <c r="O37" s="203">
        <v>70.989999999999995</v>
      </c>
      <c r="P37" s="203">
        <v>24.04</v>
      </c>
      <c r="Q37" s="203">
        <v>0</v>
      </c>
      <c r="R37" s="203">
        <v>0</v>
      </c>
      <c r="S37" s="203">
        <v>0</v>
      </c>
      <c r="T37" s="203">
        <v>0</v>
      </c>
      <c r="U37" s="203">
        <v>40.11</v>
      </c>
      <c r="V37" s="203">
        <v>8.7200000000000006</v>
      </c>
      <c r="W37" s="203">
        <v>19.739999999999998</v>
      </c>
      <c r="X37" s="203">
        <v>62.76</v>
      </c>
      <c r="Y37" s="203">
        <v>0</v>
      </c>
      <c r="Z37" s="203">
        <v>98.81</v>
      </c>
      <c r="AA37" s="203">
        <v>38.380000000000003</v>
      </c>
      <c r="AB37" s="203">
        <v>0</v>
      </c>
      <c r="AC37" s="203">
        <v>14.57</v>
      </c>
      <c r="AD37" s="203">
        <v>0</v>
      </c>
      <c r="AE37" s="203">
        <v>0</v>
      </c>
      <c r="AF37" s="203">
        <v>0</v>
      </c>
      <c r="AG37" s="203">
        <v>-0.14000000000000001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229.39</v>
      </c>
      <c r="L38" s="203">
        <v>38.75</v>
      </c>
      <c r="M38" s="203">
        <v>61.77</v>
      </c>
      <c r="N38" s="203">
        <v>50.26</v>
      </c>
      <c r="O38" s="203">
        <v>70.989999999999995</v>
      </c>
      <c r="P38" s="203">
        <v>24.04</v>
      </c>
      <c r="Q38" s="203">
        <v>0</v>
      </c>
      <c r="R38" s="203">
        <v>0</v>
      </c>
      <c r="S38" s="203">
        <v>0</v>
      </c>
      <c r="T38" s="203">
        <v>0</v>
      </c>
      <c r="U38" s="203">
        <v>40.11</v>
      </c>
      <c r="V38" s="203">
        <v>8.7200000000000006</v>
      </c>
      <c r="W38" s="203">
        <v>19.739999999999998</v>
      </c>
      <c r="X38" s="203">
        <v>62.76</v>
      </c>
      <c r="Y38" s="203">
        <v>0</v>
      </c>
      <c r="Z38" s="203">
        <v>98.81</v>
      </c>
      <c r="AA38" s="203">
        <v>38.380000000000003</v>
      </c>
      <c r="AB38" s="203">
        <v>0</v>
      </c>
      <c r="AC38" s="203">
        <v>13.93</v>
      </c>
      <c r="AD38" s="203">
        <v>0</v>
      </c>
      <c r="AE38" s="203">
        <v>0</v>
      </c>
      <c r="AF38" s="203">
        <v>0</v>
      </c>
      <c r="AG38" s="203">
        <v>-0.14000000000000001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229.39</v>
      </c>
      <c r="L39" s="203">
        <v>38.75</v>
      </c>
      <c r="M39" s="203">
        <v>61.77</v>
      </c>
      <c r="N39" s="203">
        <v>50.26</v>
      </c>
      <c r="O39" s="203">
        <v>70.989999999999995</v>
      </c>
      <c r="P39" s="203">
        <v>24.04</v>
      </c>
      <c r="Q39" s="203">
        <v>0</v>
      </c>
      <c r="R39" s="203">
        <v>5.53</v>
      </c>
      <c r="S39" s="203">
        <v>11.23</v>
      </c>
      <c r="T39" s="203">
        <v>0</v>
      </c>
      <c r="U39" s="203">
        <v>40.11</v>
      </c>
      <c r="V39" s="203">
        <v>8.7200000000000006</v>
      </c>
      <c r="W39" s="203">
        <v>19.739999999999998</v>
      </c>
      <c r="X39" s="203">
        <v>62.76</v>
      </c>
      <c r="Y39" s="203">
        <v>0</v>
      </c>
      <c r="Z39" s="203">
        <v>99.19</v>
      </c>
      <c r="AA39" s="203">
        <v>38.53</v>
      </c>
      <c r="AB39" s="203">
        <v>0</v>
      </c>
      <c r="AC39" s="203">
        <v>13.93</v>
      </c>
      <c r="AD39" s="203">
        <v>0</v>
      </c>
      <c r="AE39" s="203">
        <v>0</v>
      </c>
      <c r="AF39" s="203">
        <v>0</v>
      </c>
      <c r="AG39" s="203">
        <v>-0.14000000000000001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229.39</v>
      </c>
      <c r="L40" s="203">
        <v>38.75</v>
      </c>
      <c r="M40" s="203">
        <v>61.77</v>
      </c>
      <c r="N40" s="203">
        <v>50.26</v>
      </c>
      <c r="O40" s="203">
        <v>70.989999999999995</v>
      </c>
      <c r="P40" s="203">
        <v>24.04</v>
      </c>
      <c r="Q40" s="203">
        <v>0</v>
      </c>
      <c r="R40" s="203">
        <v>0</v>
      </c>
      <c r="S40" s="203">
        <v>11.23</v>
      </c>
      <c r="T40" s="203">
        <v>0</v>
      </c>
      <c r="U40" s="203">
        <v>40.11</v>
      </c>
      <c r="V40" s="203">
        <v>8.7200000000000006</v>
      </c>
      <c r="W40" s="203">
        <v>19.739999999999998</v>
      </c>
      <c r="X40" s="203">
        <v>62.76</v>
      </c>
      <c r="Y40" s="203">
        <v>0</v>
      </c>
      <c r="Z40" s="203">
        <v>99.19</v>
      </c>
      <c r="AA40" s="203">
        <v>38.53</v>
      </c>
      <c r="AB40" s="203">
        <v>0</v>
      </c>
      <c r="AC40" s="203">
        <v>13.93</v>
      </c>
      <c r="AD40" s="203">
        <v>0</v>
      </c>
      <c r="AE40" s="203">
        <v>0</v>
      </c>
      <c r="AF40" s="203">
        <v>0</v>
      </c>
      <c r="AG40" s="203">
        <v>-0.14000000000000001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229.39</v>
      </c>
      <c r="L41" s="203">
        <v>38.75</v>
      </c>
      <c r="M41" s="203">
        <v>61.77</v>
      </c>
      <c r="N41" s="203">
        <v>50.26</v>
      </c>
      <c r="O41" s="203">
        <v>70.989999999999995</v>
      </c>
      <c r="P41" s="203">
        <v>24.04</v>
      </c>
      <c r="Q41" s="203">
        <v>0</v>
      </c>
      <c r="R41" s="203">
        <v>0</v>
      </c>
      <c r="S41" s="203">
        <v>11.23</v>
      </c>
      <c r="T41" s="203">
        <v>0</v>
      </c>
      <c r="U41" s="203">
        <v>40.11</v>
      </c>
      <c r="V41" s="203">
        <v>8.7200000000000006</v>
      </c>
      <c r="W41" s="203">
        <v>19.739999999999998</v>
      </c>
      <c r="X41" s="203">
        <v>62.76</v>
      </c>
      <c r="Y41" s="203">
        <v>0</v>
      </c>
      <c r="Z41" s="203">
        <v>98.81</v>
      </c>
      <c r="AA41" s="203">
        <v>38.380000000000003</v>
      </c>
      <c r="AB41" s="203">
        <v>0</v>
      </c>
      <c r="AC41" s="203">
        <v>13.93</v>
      </c>
      <c r="AD41" s="203">
        <v>0</v>
      </c>
      <c r="AE41" s="203">
        <v>0</v>
      </c>
      <c r="AF41" s="203">
        <v>0</v>
      </c>
      <c r="AG41" s="203">
        <v>-0.14000000000000001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229.39</v>
      </c>
      <c r="L42" s="203">
        <v>38.75</v>
      </c>
      <c r="M42" s="203">
        <v>61.77</v>
      </c>
      <c r="N42" s="203">
        <v>50.26</v>
      </c>
      <c r="O42" s="203">
        <v>70.989999999999995</v>
      </c>
      <c r="P42" s="203">
        <v>24.04</v>
      </c>
      <c r="Q42" s="203">
        <v>0</v>
      </c>
      <c r="R42" s="203">
        <v>0</v>
      </c>
      <c r="S42" s="203">
        <v>11.23</v>
      </c>
      <c r="T42" s="203">
        <v>0</v>
      </c>
      <c r="U42" s="203">
        <v>40.11</v>
      </c>
      <c r="V42" s="203">
        <v>8.7200000000000006</v>
      </c>
      <c r="W42" s="203">
        <v>19.739999999999998</v>
      </c>
      <c r="X42" s="203">
        <v>62.76</v>
      </c>
      <c r="Y42" s="203">
        <v>0</v>
      </c>
      <c r="Z42" s="203">
        <v>98.81</v>
      </c>
      <c r="AA42" s="203">
        <v>38.380000000000003</v>
      </c>
      <c r="AB42" s="203">
        <v>0</v>
      </c>
      <c r="AC42" s="203">
        <v>13.93</v>
      </c>
      <c r="AD42" s="203">
        <v>0</v>
      </c>
      <c r="AE42" s="203">
        <v>0</v>
      </c>
      <c r="AF42" s="203">
        <v>0</v>
      </c>
      <c r="AG42" s="203">
        <v>-0.14000000000000001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229.39</v>
      </c>
      <c r="L43" s="203">
        <v>38.75</v>
      </c>
      <c r="M43" s="203">
        <v>61.77</v>
      </c>
      <c r="N43" s="203">
        <v>50.26</v>
      </c>
      <c r="O43" s="203">
        <v>70.989999999999995</v>
      </c>
      <c r="P43" s="203">
        <v>24.04</v>
      </c>
      <c r="Q43" s="203">
        <v>0</v>
      </c>
      <c r="R43" s="203">
        <v>4.01</v>
      </c>
      <c r="S43" s="203">
        <v>11.23</v>
      </c>
      <c r="T43" s="203">
        <v>0</v>
      </c>
      <c r="U43" s="203">
        <v>40.11</v>
      </c>
      <c r="V43" s="203">
        <v>8.7200000000000006</v>
      </c>
      <c r="W43" s="203">
        <v>19.739999999999998</v>
      </c>
      <c r="X43" s="203">
        <v>62.76</v>
      </c>
      <c r="Y43" s="203">
        <v>0</v>
      </c>
      <c r="Z43" s="203">
        <v>98.81</v>
      </c>
      <c r="AA43" s="203">
        <v>38.380000000000003</v>
      </c>
      <c r="AB43" s="203">
        <v>0</v>
      </c>
      <c r="AC43" s="203">
        <v>13.93</v>
      </c>
      <c r="AD43" s="203">
        <v>0</v>
      </c>
      <c r="AE43" s="203">
        <v>0</v>
      </c>
      <c r="AF43" s="203">
        <v>0</v>
      </c>
      <c r="AG43" s="203">
        <v>-0.14000000000000001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229.39</v>
      </c>
      <c r="L44" s="203">
        <v>38.75</v>
      </c>
      <c r="M44" s="203">
        <v>61.77</v>
      </c>
      <c r="N44" s="203">
        <v>50.26</v>
      </c>
      <c r="O44" s="203">
        <v>70.989999999999995</v>
      </c>
      <c r="P44" s="203">
        <v>24.04</v>
      </c>
      <c r="Q44" s="203">
        <v>0</v>
      </c>
      <c r="R44" s="203">
        <v>4.01</v>
      </c>
      <c r="S44" s="203">
        <v>11.23</v>
      </c>
      <c r="T44" s="203">
        <v>0</v>
      </c>
      <c r="U44" s="203">
        <v>40.11</v>
      </c>
      <c r="V44" s="203">
        <v>8.7200000000000006</v>
      </c>
      <c r="W44" s="203">
        <v>19.739999999999998</v>
      </c>
      <c r="X44" s="203">
        <v>62.76</v>
      </c>
      <c r="Y44" s="203">
        <v>0</v>
      </c>
      <c r="Z44" s="203">
        <v>98.81</v>
      </c>
      <c r="AA44" s="203">
        <v>38.380000000000003</v>
      </c>
      <c r="AB44" s="203">
        <v>0</v>
      </c>
      <c r="AC44" s="203">
        <v>13.93</v>
      </c>
      <c r="AD44" s="203">
        <v>0</v>
      </c>
      <c r="AE44" s="203">
        <v>0</v>
      </c>
      <c r="AF44" s="203">
        <v>0</v>
      </c>
      <c r="AG44" s="203">
        <v>-0.14000000000000001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229.39</v>
      </c>
      <c r="L45" s="203">
        <v>38.75</v>
      </c>
      <c r="M45" s="203">
        <v>61.77</v>
      </c>
      <c r="N45" s="203">
        <v>50.26</v>
      </c>
      <c r="O45" s="203">
        <v>70.989999999999995</v>
      </c>
      <c r="P45" s="203">
        <v>24.04</v>
      </c>
      <c r="Q45" s="203">
        <v>0</v>
      </c>
      <c r="R45" s="203">
        <v>9.02</v>
      </c>
      <c r="S45" s="203">
        <v>11.23</v>
      </c>
      <c r="T45" s="203">
        <v>0</v>
      </c>
      <c r="U45" s="203">
        <v>40.11</v>
      </c>
      <c r="V45" s="203">
        <v>8.7200000000000006</v>
      </c>
      <c r="W45" s="203">
        <v>19.739999999999998</v>
      </c>
      <c r="X45" s="203">
        <v>62.76</v>
      </c>
      <c r="Y45" s="203">
        <v>0</v>
      </c>
      <c r="Z45" s="203">
        <v>98.81</v>
      </c>
      <c r="AA45" s="203">
        <v>38.380000000000003</v>
      </c>
      <c r="AB45" s="203">
        <v>0</v>
      </c>
      <c r="AC45" s="203">
        <v>13.93</v>
      </c>
      <c r="AD45" s="203">
        <v>0</v>
      </c>
      <c r="AE45" s="203">
        <v>0</v>
      </c>
      <c r="AF45" s="203">
        <v>0</v>
      </c>
      <c r="AG45" s="203">
        <v>-0.14000000000000001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229.39</v>
      </c>
      <c r="L46" s="203">
        <v>38.75</v>
      </c>
      <c r="M46" s="203">
        <v>61.77</v>
      </c>
      <c r="N46" s="203">
        <v>50.26</v>
      </c>
      <c r="O46" s="203">
        <v>70.989999999999995</v>
      </c>
      <c r="P46" s="203">
        <v>24.04</v>
      </c>
      <c r="Q46" s="203">
        <v>0</v>
      </c>
      <c r="R46" s="203">
        <v>9.02</v>
      </c>
      <c r="S46" s="203">
        <v>11.23</v>
      </c>
      <c r="T46" s="203">
        <v>0</v>
      </c>
      <c r="U46" s="203">
        <v>40.11</v>
      </c>
      <c r="V46" s="203">
        <v>8.7200000000000006</v>
      </c>
      <c r="W46" s="203">
        <v>19.739999999999998</v>
      </c>
      <c r="X46" s="203">
        <v>62.76</v>
      </c>
      <c r="Y46" s="203">
        <v>0</v>
      </c>
      <c r="Z46" s="203">
        <v>98.81</v>
      </c>
      <c r="AA46" s="203">
        <v>38.380000000000003</v>
      </c>
      <c r="AB46" s="203">
        <v>0</v>
      </c>
      <c r="AC46" s="203">
        <v>13.93</v>
      </c>
      <c r="AD46" s="203">
        <v>0</v>
      </c>
      <c r="AE46" s="203">
        <v>0</v>
      </c>
      <c r="AF46" s="203">
        <v>0</v>
      </c>
      <c r="AG46" s="203">
        <v>-0.14000000000000001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229.39</v>
      </c>
      <c r="L47" s="203">
        <v>38.75</v>
      </c>
      <c r="M47" s="203">
        <v>61.77</v>
      </c>
      <c r="N47" s="203">
        <v>50.26</v>
      </c>
      <c r="O47" s="203">
        <v>70.989999999999995</v>
      </c>
      <c r="P47" s="203">
        <v>24.04</v>
      </c>
      <c r="Q47" s="203">
        <v>0</v>
      </c>
      <c r="R47" s="203">
        <v>9.02</v>
      </c>
      <c r="S47" s="203">
        <v>11.23</v>
      </c>
      <c r="T47" s="203">
        <v>0</v>
      </c>
      <c r="U47" s="203">
        <v>40.11</v>
      </c>
      <c r="V47" s="203">
        <v>8.7200000000000006</v>
      </c>
      <c r="W47" s="203">
        <v>19.739999999999998</v>
      </c>
      <c r="X47" s="203">
        <v>62.76</v>
      </c>
      <c r="Y47" s="203">
        <v>0</v>
      </c>
      <c r="Z47" s="203">
        <v>98.81</v>
      </c>
      <c r="AA47" s="203">
        <v>38.380000000000003</v>
      </c>
      <c r="AB47" s="203">
        <v>0</v>
      </c>
      <c r="AC47" s="203">
        <v>13.29</v>
      </c>
      <c r="AD47" s="203">
        <v>0</v>
      </c>
      <c r="AE47" s="203">
        <v>0</v>
      </c>
      <c r="AF47" s="203">
        <v>0</v>
      </c>
      <c r="AG47" s="203">
        <v>-0.14000000000000001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229.39</v>
      </c>
      <c r="L48" s="203">
        <v>38.75</v>
      </c>
      <c r="M48" s="203">
        <v>61.77</v>
      </c>
      <c r="N48" s="203">
        <v>50.26</v>
      </c>
      <c r="O48" s="203">
        <v>70.989999999999995</v>
      </c>
      <c r="P48" s="203">
        <v>24.04</v>
      </c>
      <c r="Q48" s="203">
        <v>0</v>
      </c>
      <c r="R48" s="203">
        <v>9.02</v>
      </c>
      <c r="S48" s="203">
        <v>11.23</v>
      </c>
      <c r="T48" s="203">
        <v>0</v>
      </c>
      <c r="U48" s="203">
        <v>40.11</v>
      </c>
      <c r="V48" s="203">
        <v>8.7200000000000006</v>
      </c>
      <c r="W48" s="203">
        <v>19.739999999999998</v>
      </c>
      <c r="X48" s="203">
        <v>62.76</v>
      </c>
      <c r="Y48" s="203">
        <v>0</v>
      </c>
      <c r="Z48" s="203">
        <v>98.81</v>
      </c>
      <c r="AA48" s="203">
        <v>38.380000000000003</v>
      </c>
      <c r="AB48" s="203">
        <v>0</v>
      </c>
      <c r="AC48" s="203">
        <v>13.29</v>
      </c>
      <c r="AD48" s="203">
        <v>0</v>
      </c>
      <c r="AE48" s="203">
        <v>0</v>
      </c>
      <c r="AF48" s="203">
        <v>0</v>
      </c>
      <c r="AG48" s="203">
        <v>-0.14000000000000001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229.39</v>
      </c>
      <c r="L49" s="203">
        <v>38.75</v>
      </c>
      <c r="M49" s="203">
        <v>61.77</v>
      </c>
      <c r="N49" s="203">
        <v>50.26</v>
      </c>
      <c r="O49" s="203">
        <v>70.989999999999995</v>
      </c>
      <c r="P49" s="203">
        <v>24.04</v>
      </c>
      <c r="Q49" s="203">
        <v>0</v>
      </c>
      <c r="R49" s="203">
        <v>9.02</v>
      </c>
      <c r="S49" s="203">
        <v>11.23</v>
      </c>
      <c r="T49" s="203">
        <v>0</v>
      </c>
      <c r="U49" s="203">
        <v>40.11</v>
      </c>
      <c r="V49" s="203">
        <v>8.7200000000000006</v>
      </c>
      <c r="W49" s="203">
        <v>19.739999999999998</v>
      </c>
      <c r="X49" s="203">
        <v>62.76</v>
      </c>
      <c r="Y49" s="203">
        <v>0</v>
      </c>
      <c r="Z49" s="203">
        <v>98.81</v>
      </c>
      <c r="AA49" s="203">
        <v>38.380000000000003</v>
      </c>
      <c r="AB49" s="203">
        <v>0</v>
      </c>
      <c r="AC49" s="203">
        <v>13.29</v>
      </c>
      <c r="AD49" s="203">
        <v>0</v>
      </c>
      <c r="AE49" s="203">
        <v>0</v>
      </c>
      <c r="AF49" s="203">
        <v>0</v>
      </c>
      <c r="AG49" s="203">
        <v>-0.14000000000000001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229.39</v>
      </c>
      <c r="L50" s="203">
        <v>38.75</v>
      </c>
      <c r="M50" s="203">
        <v>61.77</v>
      </c>
      <c r="N50" s="203">
        <v>50.26</v>
      </c>
      <c r="O50" s="203">
        <v>70.989999999999995</v>
      </c>
      <c r="P50" s="203">
        <v>24.04</v>
      </c>
      <c r="Q50" s="203">
        <v>0</v>
      </c>
      <c r="R50" s="203">
        <v>9.02</v>
      </c>
      <c r="S50" s="203">
        <v>11.23</v>
      </c>
      <c r="T50" s="203">
        <v>0</v>
      </c>
      <c r="U50" s="203">
        <v>40.11</v>
      </c>
      <c r="V50" s="203">
        <v>8.7200000000000006</v>
      </c>
      <c r="W50" s="203">
        <v>19.739999999999998</v>
      </c>
      <c r="X50" s="203">
        <v>62.76</v>
      </c>
      <c r="Y50" s="203">
        <v>0</v>
      </c>
      <c r="Z50" s="203">
        <v>98.81</v>
      </c>
      <c r="AA50" s="203">
        <v>38.380000000000003</v>
      </c>
      <c r="AB50" s="203">
        <v>0</v>
      </c>
      <c r="AC50" s="203">
        <v>3.5</v>
      </c>
      <c r="AD50" s="203">
        <v>0</v>
      </c>
      <c r="AE50" s="203">
        <v>0</v>
      </c>
      <c r="AF50" s="203">
        <v>0</v>
      </c>
      <c r="AG50" s="203">
        <v>-0.14000000000000001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229.39</v>
      </c>
      <c r="L51" s="203">
        <v>38.75</v>
      </c>
      <c r="M51" s="203">
        <v>61.77</v>
      </c>
      <c r="N51" s="203">
        <v>50.26</v>
      </c>
      <c r="O51" s="203">
        <v>70.989999999999995</v>
      </c>
      <c r="P51" s="203">
        <v>24.04</v>
      </c>
      <c r="Q51" s="203">
        <v>0</v>
      </c>
      <c r="R51" s="203">
        <v>9.3000000000000007</v>
      </c>
      <c r="S51" s="203">
        <v>4.84</v>
      </c>
      <c r="T51" s="203">
        <v>0</v>
      </c>
      <c r="U51" s="203">
        <v>40.11</v>
      </c>
      <c r="V51" s="203">
        <v>3</v>
      </c>
      <c r="W51" s="203">
        <v>19.739999999999998</v>
      </c>
      <c r="X51" s="203">
        <v>62.76</v>
      </c>
      <c r="Y51" s="203">
        <v>0</v>
      </c>
      <c r="Z51" s="203">
        <v>97.14</v>
      </c>
      <c r="AA51" s="203">
        <v>38.380000000000003</v>
      </c>
      <c r="AB51" s="203">
        <v>0</v>
      </c>
      <c r="AC51" s="203">
        <v>13.29</v>
      </c>
      <c r="AD51" s="203">
        <v>0</v>
      </c>
      <c r="AE51" s="203">
        <v>0</v>
      </c>
      <c r="AF51" s="203">
        <v>0</v>
      </c>
      <c r="AG51" s="203">
        <v>-0.14000000000000001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229.39</v>
      </c>
      <c r="L52" s="203">
        <v>38.75</v>
      </c>
      <c r="M52" s="203">
        <v>61.77</v>
      </c>
      <c r="N52" s="203">
        <v>50.26</v>
      </c>
      <c r="O52" s="203">
        <v>70.989999999999995</v>
      </c>
      <c r="P52" s="203">
        <v>24.04</v>
      </c>
      <c r="Q52" s="203">
        <v>0</v>
      </c>
      <c r="R52" s="203">
        <v>9.3000000000000007</v>
      </c>
      <c r="S52" s="203">
        <v>4.84</v>
      </c>
      <c r="T52" s="203">
        <v>0</v>
      </c>
      <c r="U52" s="203">
        <v>40.11</v>
      </c>
      <c r="V52" s="203">
        <v>2.91</v>
      </c>
      <c r="W52" s="203">
        <v>19.739999999999998</v>
      </c>
      <c r="X52" s="203">
        <v>62.76</v>
      </c>
      <c r="Y52" s="203">
        <v>0</v>
      </c>
      <c r="Z52" s="203">
        <v>97.08</v>
      </c>
      <c r="AA52" s="203">
        <v>38.380000000000003</v>
      </c>
      <c r="AB52" s="203">
        <v>0</v>
      </c>
      <c r="AC52" s="203">
        <v>13.29</v>
      </c>
      <c r="AD52" s="203">
        <v>0</v>
      </c>
      <c r="AE52" s="203">
        <v>0</v>
      </c>
      <c r="AF52" s="203">
        <v>0</v>
      </c>
      <c r="AG52" s="203">
        <v>-0.14000000000000001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229.39</v>
      </c>
      <c r="L53" s="203">
        <v>38.75</v>
      </c>
      <c r="M53" s="203">
        <v>61.77</v>
      </c>
      <c r="N53" s="203">
        <v>50.26</v>
      </c>
      <c r="O53" s="203">
        <v>70.989999999999995</v>
      </c>
      <c r="P53" s="203">
        <v>24.04</v>
      </c>
      <c r="Q53" s="203">
        <v>0</v>
      </c>
      <c r="R53" s="203">
        <v>9.3000000000000007</v>
      </c>
      <c r="S53" s="203">
        <v>4.84</v>
      </c>
      <c r="T53" s="203">
        <v>0</v>
      </c>
      <c r="U53" s="203">
        <v>40.11</v>
      </c>
      <c r="V53" s="203">
        <v>2.91</v>
      </c>
      <c r="W53" s="203">
        <v>19.739999999999998</v>
      </c>
      <c r="X53" s="203">
        <v>62.76</v>
      </c>
      <c r="Y53" s="203">
        <v>0</v>
      </c>
      <c r="Z53" s="203">
        <v>52.3</v>
      </c>
      <c r="AA53" s="203">
        <v>12.61</v>
      </c>
      <c r="AB53" s="203">
        <v>0</v>
      </c>
      <c r="AC53" s="203">
        <v>13.29</v>
      </c>
      <c r="AD53" s="203">
        <v>0</v>
      </c>
      <c r="AE53" s="203">
        <v>0</v>
      </c>
      <c r="AF53" s="203">
        <v>0</v>
      </c>
      <c r="AG53" s="203">
        <v>-0.14000000000000001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229.39</v>
      </c>
      <c r="L54" s="203">
        <v>38.75</v>
      </c>
      <c r="M54" s="203">
        <v>61.77</v>
      </c>
      <c r="N54" s="203">
        <v>50.26</v>
      </c>
      <c r="O54" s="203">
        <v>70.989999999999995</v>
      </c>
      <c r="P54" s="203">
        <v>24.04</v>
      </c>
      <c r="Q54" s="203">
        <v>0</v>
      </c>
      <c r="R54" s="203">
        <v>9.3000000000000007</v>
      </c>
      <c r="S54" s="203">
        <v>4.84</v>
      </c>
      <c r="T54" s="203">
        <v>0</v>
      </c>
      <c r="U54" s="203">
        <v>40.11</v>
      </c>
      <c r="V54" s="203">
        <v>2.91</v>
      </c>
      <c r="W54" s="203">
        <v>19.739999999999998</v>
      </c>
      <c r="X54" s="203">
        <v>62.76</v>
      </c>
      <c r="Y54" s="203">
        <v>0</v>
      </c>
      <c r="Z54" s="203">
        <v>47.69</v>
      </c>
      <c r="AA54" s="203">
        <v>12.61</v>
      </c>
      <c r="AB54" s="203">
        <v>0</v>
      </c>
      <c r="AC54" s="203">
        <v>13.93</v>
      </c>
      <c r="AD54" s="203">
        <v>0</v>
      </c>
      <c r="AE54" s="203">
        <v>0</v>
      </c>
      <c r="AF54" s="203">
        <v>0</v>
      </c>
      <c r="AG54" s="203">
        <v>-0.14000000000000001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229.39</v>
      </c>
      <c r="L55" s="203">
        <v>39.85</v>
      </c>
      <c r="M55" s="203">
        <v>61.77</v>
      </c>
      <c r="N55" s="203">
        <v>50.26</v>
      </c>
      <c r="O55" s="203">
        <v>70.989999999999995</v>
      </c>
      <c r="P55" s="203">
        <v>24.04</v>
      </c>
      <c r="Q55" s="203">
        <v>0</v>
      </c>
      <c r="R55" s="203">
        <v>9.35</v>
      </c>
      <c r="S55" s="203">
        <v>4.84</v>
      </c>
      <c r="T55" s="203">
        <v>0</v>
      </c>
      <c r="U55" s="203">
        <v>40.11</v>
      </c>
      <c r="V55" s="203">
        <v>2.91</v>
      </c>
      <c r="W55" s="203">
        <v>19.739999999999998</v>
      </c>
      <c r="X55" s="203">
        <v>62.76</v>
      </c>
      <c r="Y55" s="203">
        <v>0</v>
      </c>
      <c r="Z55" s="203">
        <v>54</v>
      </c>
      <c r="AA55" s="203">
        <v>14.56</v>
      </c>
      <c r="AB55" s="203">
        <v>0</v>
      </c>
      <c r="AC55" s="203">
        <v>13.93</v>
      </c>
      <c r="AD55" s="203">
        <v>0</v>
      </c>
      <c r="AE55" s="203">
        <v>0</v>
      </c>
      <c r="AF55" s="203">
        <v>0</v>
      </c>
      <c r="AG55" s="203">
        <v>-0.14000000000000001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229.39</v>
      </c>
      <c r="L56" s="203">
        <v>39.85</v>
      </c>
      <c r="M56" s="203">
        <v>61.77</v>
      </c>
      <c r="N56" s="203">
        <v>50.26</v>
      </c>
      <c r="O56" s="203">
        <v>70.989999999999995</v>
      </c>
      <c r="P56" s="203">
        <v>24.04</v>
      </c>
      <c r="Q56" s="203">
        <v>0</v>
      </c>
      <c r="R56" s="203">
        <v>9.35</v>
      </c>
      <c r="S56" s="203">
        <v>4.84</v>
      </c>
      <c r="T56" s="203">
        <v>0</v>
      </c>
      <c r="U56" s="203">
        <v>40.11</v>
      </c>
      <c r="V56" s="203">
        <v>2.91</v>
      </c>
      <c r="W56" s="203">
        <v>19.739999999999998</v>
      </c>
      <c r="X56" s="203">
        <v>62.76</v>
      </c>
      <c r="Y56" s="203">
        <v>0</v>
      </c>
      <c r="Z56" s="203">
        <v>54</v>
      </c>
      <c r="AA56" s="203">
        <v>14.56</v>
      </c>
      <c r="AB56" s="203">
        <v>0</v>
      </c>
      <c r="AC56" s="203">
        <v>13.93</v>
      </c>
      <c r="AD56" s="203">
        <v>0</v>
      </c>
      <c r="AE56" s="203">
        <v>0</v>
      </c>
      <c r="AF56" s="203">
        <v>0</v>
      </c>
      <c r="AG56" s="203">
        <v>-0.14000000000000001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229.39</v>
      </c>
      <c r="L57" s="203">
        <v>39.85</v>
      </c>
      <c r="M57" s="203">
        <v>61.77</v>
      </c>
      <c r="N57" s="203">
        <v>50.26</v>
      </c>
      <c r="O57" s="203">
        <v>70.989999999999995</v>
      </c>
      <c r="P57" s="203">
        <v>22.69</v>
      </c>
      <c r="Q57" s="203">
        <v>0</v>
      </c>
      <c r="R57" s="203">
        <v>9.35</v>
      </c>
      <c r="S57" s="203">
        <v>4.84</v>
      </c>
      <c r="T57" s="203">
        <v>0</v>
      </c>
      <c r="U57" s="203">
        <v>40.11</v>
      </c>
      <c r="V57" s="203">
        <v>2.91</v>
      </c>
      <c r="W57" s="203">
        <v>19.739999999999998</v>
      </c>
      <c r="X57" s="203">
        <v>62.76</v>
      </c>
      <c r="Y57" s="203">
        <v>0</v>
      </c>
      <c r="Z57" s="203">
        <v>53.28</v>
      </c>
      <c r="AA57" s="203">
        <v>14.53</v>
      </c>
      <c r="AB57" s="203">
        <v>0</v>
      </c>
      <c r="AC57" s="203">
        <v>13.93</v>
      </c>
      <c r="AD57" s="203">
        <v>0</v>
      </c>
      <c r="AE57" s="203">
        <v>0</v>
      </c>
      <c r="AF57" s="203">
        <v>0</v>
      </c>
      <c r="AG57" s="203">
        <v>-0.14000000000000001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229.39</v>
      </c>
      <c r="L58" s="203">
        <v>38.75</v>
      </c>
      <c r="M58" s="203">
        <v>61.77</v>
      </c>
      <c r="N58" s="203">
        <v>50.26</v>
      </c>
      <c r="O58" s="203">
        <v>70.989999999999995</v>
      </c>
      <c r="P58" s="203">
        <v>22.69</v>
      </c>
      <c r="Q58" s="203">
        <v>0</v>
      </c>
      <c r="R58" s="203">
        <v>3.66</v>
      </c>
      <c r="S58" s="203">
        <v>4.84</v>
      </c>
      <c r="T58" s="203">
        <v>0</v>
      </c>
      <c r="U58" s="203">
        <v>40.11</v>
      </c>
      <c r="V58" s="203">
        <v>2.91</v>
      </c>
      <c r="W58" s="203">
        <v>19.739999999999998</v>
      </c>
      <c r="X58" s="203">
        <v>62.76</v>
      </c>
      <c r="Y58" s="203">
        <v>0</v>
      </c>
      <c r="Z58" s="203">
        <v>53.28</v>
      </c>
      <c r="AA58" s="203">
        <v>14.53</v>
      </c>
      <c r="AB58" s="203">
        <v>0</v>
      </c>
      <c r="AC58" s="203">
        <v>13.93</v>
      </c>
      <c r="AD58" s="203">
        <v>0</v>
      </c>
      <c r="AE58" s="203">
        <v>0</v>
      </c>
      <c r="AF58" s="203">
        <v>0</v>
      </c>
      <c r="AG58" s="203">
        <v>-0.14000000000000001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229.39</v>
      </c>
      <c r="L59" s="203">
        <v>38.75</v>
      </c>
      <c r="M59" s="203">
        <v>61.77</v>
      </c>
      <c r="N59" s="203">
        <v>50.26</v>
      </c>
      <c r="O59" s="203">
        <v>70.989999999999995</v>
      </c>
      <c r="P59" s="203">
        <v>22.69</v>
      </c>
      <c r="Q59" s="203">
        <v>0</v>
      </c>
      <c r="R59" s="203">
        <v>3.7</v>
      </c>
      <c r="S59" s="203">
        <v>4.84</v>
      </c>
      <c r="T59" s="203">
        <v>0</v>
      </c>
      <c r="U59" s="203">
        <v>40.11</v>
      </c>
      <c r="V59" s="203">
        <v>2.91</v>
      </c>
      <c r="W59" s="203">
        <v>19.739999999999998</v>
      </c>
      <c r="X59" s="203">
        <v>62.76</v>
      </c>
      <c r="Y59" s="203">
        <v>0</v>
      </c>
      <c r="Z59" s="203">
        <v>53.28</v>
      </c>
      <c r="AA59" s="203">
        <v>14.53</v>
      </c>
      <c r="AB59" s="203">
        <v>0</v>
      </c>
      <c r="AC59" s="203">
        <v>13.93</v>
      </c>
      <c r="AD59" s="203">
        <v>0</v>
      </c>
      <c r="AE59" s="203">
        <v>0</v>
      </c>
      <c r="AF59" s="203">
        <v>0</v>
      </c>
      <c r="AG59" s="203">
        <v>-0.14000000000000001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229.39</v>
      </c>
      <c r="L60" s="203">
        <v>38.75</v>
      </c>
      <c r="M60" s="203">
        <v>61.77</v>
      </c>
      <c r="N60" s="203">
        <v>50.26</v>
      </c>
      <c r="O60" s="203">
        <v>70.989999999999995</v>
      </c>
      <c r="P60" s="203">
        <v>22.69</v>
      </c>
      <c r="Q60" s="203">
        <v>0</v>
      </c>
      <c r="R60" s="203">
        <v>3.7</v>
      </c>
      <c r="S60" s="203">
        <v>4.84</v>
      </c>
      <c r="T60" s="203">
        <v>0</v>
      </c>
      <c r="U60" s="203">
        <v>40.11</v>
      </c>
      <c r="V60" s="203">
        <v>2.91</v>
      </c>
      <c r="W60" s="203">
        <v>19.739999999999998</v>
      </c>
      <c r="X60" s="203">
        <v>62.76</v>
      </c>
      <c r="Y60" s="203">
        <v>0</v>
      </c>
      <c r="Z60" s="203">
        <v>53.28</v>
      </c>
      <c r="AA60" s="203">
        <v>14.53</v>
      </c>
      <c r="AB60" s="203">
        <v>0</v>
      </c>
      <c r="AC60" s="203">
        <v>13.93</v>
      </c>
      <c r="AD60" s="203">
        <v>0</v>
      </c>
      <c r="AE60" s="203">
        <v>0</v>
      </c>
      <c r="AF60" s="203">
        <v>0</v>
      </c>
      <c r="AG60" s="203">
        <v>-0.14000000000000001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229.39</v>
      </c>
      <c r="L61" s="203">
        <v>38.75</v>
      </c>
      <c r="M61" s="203">
        <v>61.77</v>
      </c>
      <c r="N61" s="203">
        <v>50.26</v>
      </c>
      <c r="O61" s="203">
        <v>70.989999999999995</v>
      </c>
      <c r="P61" s="203">
        <v>22.69</v>
      </c>
      <c r="Q61" s="203">
        <v>0</v>
      </c>
      <c r="R61" s="203">
        <v>3.7</v>
      </c>
      <c r="S61" s="203">
        <v>4.84</v>
      </c>
      <c r="T61" s="203">
        <v>0</v>
      </c>
      <c r="U61" s="203">
        <v>40.11</v>
      </c>
      <c r="V61" s="203">
        <v>2.91</v>
      </c>
      <c r="W61" s="203">
        <v>19.739999999999998</v>
      </c>
      <c r="X61" s="203">
        <v>62.76</v>
      </c>
      <c r="Y61" s="203">
        <v>0</v>
      </c>
      <c r="Z61" s="203">
        <v>99.76</v>
      </c>
      <c r="AA61" s="203">
        <v>14.53</v>
      </c>
      <c r="AB61" s="203">
        <v>0</v>
      </c>
      <c r="AC61" s="203">
        <v>13.93</v>
      </c>
      <c r="AD61" s="203">
        <v>0</v>
      </c>
      <c r="AE61" s="203">
        <v>0</v>
      </c>
      <c r="AF61" s="203">
        <v>0</v>
      </c>
      <c r="AG61" s="203">
        <v>-0.14000000000000001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229.39</v>
      </c>
      <c r="L62" s="203">
        <v>38.75</v>
      </c>
      <c r="M62" s="203">
        <v>61.77</v>
      </c>
      <c r="N62" s="203">
        <v>50.26</v>
      </c>
      <c r="O62" s="203">
        <v>70.989999999999995</v>
      </c>
      <c r="P62" s="203">
        <v>22.69</v>
      </c>
      <c r="Q62" s="203">
        <v>0</v>
      </c>
      <c r="R62" s="203">
        <v>3.7</v>
      </c>
      <c r="S62" s="203">
        <v>4.84</v>
      </c>
      <c r="T62" s="203">
        <v>0</v>
      </c>
      <c r="U62" s="203">
        <v>40.11</v>
      </c>
      <c r="V62" s="203">
        <v>2.91</v>
      </c>
      <c r="W62" s="203">
        <v>19.739999999999998</v>
      </c>
      <c r="X62" s="203">
        <v>62.76</v>
      </c>
      <c r="Y62" s="203">
        <v>0</v>
      </c>
      <c r="Z62" s="203">
        <v>99.76</v>
      </c>
      <c r="AA62" s="203">
        <v>14.53</v>
      </c>
      <c r="AB62" s="203">
        <v>0</v>
      </c>
      <c r="AC62" s="203">
        <v>3.6</v>
      </c>
      <c r="AD62" s="203">
        <v>0</v>
      </c>
      <c r="AE62" s="203">
        <v>0</v>
      </c>
      <c r="AF62" s="203">
        <v>0</v>
      </c>
      <c r="AG62" s="203">
        <v>-0.14000000000000001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229.39</v>
      </c>
      <c r="L63" s="203">
        <v>38.75</v>
      </c>
      <c r="M63" s="203">
        <v>61.77</v>
      </c>
      <c r="N63" s="203">
        <v>50.26</v>
      </c>
      <c r="O63" s="203">
        <v>70.989999999999995</v>
      </c>
      <c r="P63" s="203">
        <v>22.69</v>
      </c>
      <c r="Q63" s="203">
        <v>0</v>
      </c>
      <c r="R63" s="203">
        <v>3.7</v>
      </c>
      <c r="S63" s="203">
        <v>11.23</v>
      </c>
      <c r="T63" s="203">
        <v>0</v>
      </c>
      <c r="U63" s="203">
        <v>40.11</v>
      </c>
      <c r="V63" s="203">
        <v>8.82</v>
      </c>
      <c r="W63" s="203">
        <v>19.739999999999998</v>
      </c>
      <c r="X63" s="203">
        <v>62.76</v>
      </c>
      <c r="Y63" s="203">
        <v>0</v>
      </c>
      <c r="Z63" s="203">
        <v>99.77</v>
      </c>
      <c r="AA63" s="203">
        <v>38.380000000000003</v>
      </c>
      <c r="AB63" s="203">
        <v>0</v>
      </c>
      <c r="AC63" s="203">
        <v>13.93</v>
      </c>
      <c r="AD63" s="203">
        <v>0</v>
      </c>
      <c r="AE63" s="203">
        <v>0</v>
      </c>
      <c r="AF63" s="203">
        <v>0</v>
      </c>
      <c r="AG63" s="203">
        <v>-0.14000000000000001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229.39</v>
      </c>
      <c r="L64" s="203">
        <v>38.75</v>
      </c>
      <c r="M64" s="203">
        <v>61.77</v>
      </c>
      <c r="N64" s="203">
        <v>50.26</v>
      </c>
      <c r="O64" s="203">
        <v>70.989999999999995</v>
      </c>
      <c r="P64" s="203">
        <v>22.69</v>
      </c>
      <c r="Q64" s="203">
        <v>0</v>
      </c>
      <c r="R64" s="203">
        <v>3.7</v>
      </c>
      <c r="S64" s="203">
        <v>11.23</v>
      </c>
      <c r="T64" s="203">
        <v>0</v>
      </c>
      <c r="U64" s="203">
        <v>40.11</v>
      </c>
      <c r="V64" s="203">
        <v>8.82</v>
      </c>
      <c r="W64" s="203">
        <v>19.739999999999998</v>
      </c>
      <c r="X64" s="203">
        <v>62.76</v>
      </c>
      <c r="Y64" s="203">
        <v>0</v>
      </c>
      <c r="Z64" s="203">
        <v>99.77</v>
      </c>
      <c r="AA64" s="203">
        <v>38.380000000000003</v>
      </c>
      <c r="AB64" s="203">
        <v>0</v>
      </c>
      <c r="AC64" s="203">
        <v>13.29</v>
      </c>
      <c r="AD64" s="203">
        <v>0</v>
      </c>
      <c r="AE64" s="203">
        <v>0</v>
      </c>
      <c r="AF64" s="203">
        <v>0</v>
      </c>
      <c r="AG64" s="203">
        <v>-0.14000000000000001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229.39</v>
      </c>
      <c r="L65" s="203">
        <v>38.75</v>
      </c>
      <c r="M65" s="203">
        <v>61.77</v>
      </c>
      <c r="N65" s="203">
        <v>50.26</v>
      </c>
      <c r="O65" s="203">
        <v>70.989999999999995</v>
      </c>
      <c r="P65" s="203">
        <v>22.69</v>
      </c>
      <c r="Q65" s="203">
        <v>0</v>
      </c>
      <c r="R65" s="203">
        <v>3.7</v>
      </c>
      <c r="S65" s="203">
        <v>11.23</v>
      </c>
      <c r="T65" s="203">
        <v>0</v>
      </c>
      <c r="U65" s="203">
        <v>40.11</v>
      </c>
      <c r="V65" s="203">
        <v>8.82</v>
      </c>
      <c r="W65" s="203">
        <v>19.739999999999998</v>
      </c>
      <c r="X65" s="203">
        <v>62.76</v>
      </c>
      <c r="Y65" s="203">
        <v>0</v>
      </c>
      <c r="Z65" s="203">
        <v>99.77</v>
      </c>
      <c r="AA65" s="203">
        <v>38.380000000000003</v>
      </c>
      <c r="AB65" s="203">
        <v>0</v>
      </c>
      <c r="AC65" s="203">
        <v>3.5</v>
      </c>
      <c r="AD65" s="203">
        <v>0</v>
      </c>
      <c r="AE65" s="203">
        <v>0</v>
      </c>
      <c r="AF65" s="203">
        <v>0</v>
      </c>
      <c r="AG65" s="203">
        <v>-0.14000000000000001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229.39</v>
      </c>
      <c r="L66" s="203">
        <v>38.75</v>
      </c>
      <c r="M66" s="203">
        <v>61.77</v>
      </c>
      <c r="N66" s="203">
        <v>50.26</v>
      </c>
      <c r="O66" s="203">
        <v>70.989999999999995</v>
      </c>
      <c r="P66" s="203">
        <v>22.69</v>
      </c>
      <c r="Q66" s="203">
        <v>0</v>
      </c>
      <c r="R66" s="203">
        <v>3.7</v>
      </c>
      <c r="S66" s="203">
        <v>11.23</v>
      </c>
      <c r="T66" s="203">
        <v>0</v>
      </c>
      <c r="U66" s="203">
        <v>40.11</v>
      </c>
      <c r="V66" s="203">
        <v>8.82</v>
      </c>
      <c r="W66" s="203">
        <v>19.739999999999998</v>
      </c>
      <c r="X66" s="203">
        <v>62.76</v>
      </c>
      <c r="Y66" s="203">
        <v>0</v>
      </c>
      <c r="Z66" s="203">
        <v>99.77</v>
      </c>
      <c r="AA66" s="203">
        <v>38.380000000000003</v>
      </c>
      <c r="AB66" s="203">
        <v>0</v>
      </c>
      <c r="AC66" s="203">
        <v>3.5</v>
      </c>
      <c r="AD66" s="203">
        <v>0</v>
      </c>
      <c r="AE66" s="203">
        <v>0</v>
      </c>
      <c r="AF66" s="203">
        <v>0</v>
      </c>
      <c r="AG66" s="203">
        <v>-0.14000000000000001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229.39</v>
      </c>
      <c r="L67" s="203">
        <v>38.75</v>
      </c>
      <c r="M67" s="203">
        <v>61.77</v>
      </c>
      <c r="N67" s="203">
        <v>50.26</v>
      </c>
      <c r="O67" s="203">
        <v>70.989999999999995</v>
      </c>
      <c r="P67" s="203">
        <v>21.53</v>
      </c>
      <c r="Q67" s="203">
        <v>0</v>
      </c>
      <c r="R67" s="203">
        <v>3.7</v>
      </c>
      <c r="S67" s="203">
        <v>11.23</v>
      </c>
      <c r="T67" s="203">
        <v>0</v>
      </c>
      <c r="U67" s="203">
        <v>40.11</v>
      </c>
      <c r="V67" s="203">
        <v>8.82</v>
      </c>
      <c r="W67" s="203">
        <v>19.739999999999998</v>
      </c>
      <c r="X67" s="203">
        <v>62.76</v>
      </c>
      <c r="Y67" s="203">
        <v>0</v>
      </c>
      <c r="Z67" s="203">
        <v>99.77</v>
      </c>
      <c r="AA67" s="203">
        <v>38.380000000000003</v>
      </c>
      <c r="AB67" s="203">
        <v>0</v>
      </c>
      <c r="AC67" s="203">
        <v>13.29</v>
      </c>
      <c r="AD67" s="203">
        <v>0</v>
      </c>
      <c r="AE67" s="203">
        <v>0</v>
      </c>
      <c r="AF67" s="203">
        <v>0</v>
      </c>
      <c r="AG67" s="203">
        <v>-0.14000000000000001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229.39</v>
      </c>
      <c r="L68" s="203">
        <v>38.75</v>
      </c>
      <c r="M68" s="203">
        <v>61.77</v>
      </c>
      <c r="N68" s="203">
        <v>50.26</v>
      </c>
      <c r="O68" s="203">
        <v>70.989999999999995</v>
      </c>
      <c r="P68" s="203">
        <v>21.53</v>
      </c>
      <c r="Q68" s="203">
        <v>0</v>
      </c>
      <c r="R68" s="203">
        <v>3.7</v>
      </c>
      <c r="S68" s="203">
        <v>11.23</v>
      </c>
      <c r="T68" s="203">
        <v>0</v>
      </c>
      <c r="U68" s="203">
        <v>40.11</v>
      </c>
      <c r="V68" s="203">
        <v>8.82</v>
      </c>
      <c r="W68" s="203">
        <v>19.739999999999998</v>
      </c>
      <c r="X68" s="203">
        <v>62.76</v>
      </c>
      <c r="Y68" s="203">
        <v>0</v>
      </c>
      <c r="Z68" s="203">
        <v>99.77</v>
      </c>
      <c r="AA68" s="203">
        <v>38.380000000000003</v>
      </c>
      <c r="AB68" s="203">
        <v>0</v>
      </c>
      <c r="AC68" s="203">
        <v>13.29</v>
      </c>
      <c r="AD68" s="203">
        <v>0</v>
      </c>
      <c r="AE68" s="203">
        <v>0</v>
      </c>
      <c r="AF68" s="203">
        <v>0</v>
      </c>
      <c r="AG68" s="203">
        <v>-0.14000000000000001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229.39</v>
      </c>
      <c r="L69" s="203">
        <v>38.75</v>
      </c>
      <c r="M69" s="203">
        <v>61.77</v>
      </c>
      <c r="N69" s="203">
        <v>50.26</v>
      </c>
      <c r="O69" s="203">
        <v>70.989999999999995</v>
      </c>
      <c r="P69" s="203">
        <v>21.53</v>
      </c>
      <c r="Q69" s="203">
        <v>0</v>
      </c>
      <c r="R69" s="203">
        <v>3.7</v>
      </c>
      <c r="S69" s="203">
        <v>11.23</v>
      </c>
      <c r="T69" s="203">
        <v>0</v>
      </c>
      <c r="U69" s="203">
        <v>40.11</v>
      </c>
      <c r="V69" s="203">
        <v>8.9700000000000006</v>
      </c>
      <c r="W69" s="203">
        <v>19.739999999999998</v>
      </c>
      <c r="X69" s="203">
        <v>62.76</v>
      </c>
      <c r="Y69" s="203">
        <v>0</v>
      </c>
      <c r="Z69" s="203">
        <v>99.76</v>
      </c>
      <c r="AA69" s="203">
        <v>38.380000000000003</v>
      </c>
      <c r="AB69" s="203">
        <v>0</v>
      </c>
      <c r="AC69" s="203">
        <v>13.29</v>
      </c>
      <c r="AD69" s="203">
        <v>0</v>
      </c>
      <c r="AE69" s="203">
        <v>0</v>
      </c>
      <c r="AF69" s="203">
        <v>0</v>
      </c>
      <c r="AG69" s="203">
        <v>-0.14000000000000001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229.39</v>
      </c>
      <c r="L70" s="203">
        <v>38.75</v>
      </c>
      <c r="M70" s="203">
        <v>61.77</v>
      </c>
      <c r="N70" s="203">
        <v>50.26</v>
      </c>
      <c r="O70" s="203">
        <v>70.989999999999995</v>
      </c>
      <c r="P70" s="203">
        <v>21.53</v>
      </c>
      <c r="Q70" s="203">
        <v>0</v>
      </c>
      <c r="R70" s="203">
        <v>3.7</v>
      </c>
      <c r="S70" s="203">
        <v>11.23</v>
      </c>
      <c r="T70" s="203">
        <v>0</v>
      </c>
      <c r="U70" s="203">
        <v>40.11</v>
      </c>
      <c r="V70" s="203">
        <v>8.9700000000000006</v>
      </c>
      <c r="W70" s="203">
        <v>19.739999999999998</v>
      </c>
      <c r="X70" s="203">
        <v>62.76</v>
      </c>
      <c r="Y70" s="203">
        <v>0</v>
      </c>
      <c r="Z70" s="203">
        <v>99.76</v>
      </c>
      <c r="AA70" s="203">
        <v>38.380000000000003</v>
      </c>
      <c r="AB70" s="203">
        <v>0</v>
      </c>
      <c r="AC70" s="203">
        <v>13.29</v>
      </c>
      <c r="AD70" s="203">
        <v>0</v>
      </c>
      <c r="AE70" s="203">
        <v>0</v>
      </c>
      <c r="AF70" s="203">
        <v>0</v>
      </c>
      <c r="AG70" s="203">
        <v>-0.14000000000000001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229.39</v>
      </c>
      <c r="L71" s="203">
        <v>38.75</v>
      </c>
      <c r="M71" s="203">
        <v>61.77</v>
      </c>
      <c r="N71" s="203">
        <v>50.26</v>
      </c>
      <c r="O71" s="203">
        <v>70.989999999999995</v>
      </c>
      <c r="P71" s="203">
        <v>21.53</v>
      </c>
      <c r="Q71" s="203">
        <v>0</v>
      </c>
      <c r="R71" s="203">
        <v>2.77</v>
      </c>
      <c r="S71" s="203">
        <v>11.23</v>
      </c>
      <c r="T71" s="203">
        <v>0</v>
      </c>
      <c r="U71" s="203">
        <v>40.729999999999997</v>
      </c>
      <c r="V71" s="203">
        <v>8.9700000000000006</v>
      </c>
      <c r="W71" s="203">
        <v>19.739999999999998</v>
      </c>
      <c r="X71" s="203">
        <v>62.76</v>
      </c>
      <c r="Y71" s="203">
        <v>0</v>
      </c>
      <c r="Z71" s="203">
        <v>99.76</v>
      </c>
      <c r="AA71" s="203">
        <v>38.380000000000003</v>
      </c>
      <c r="AB71" s="203">
        <v>0</v>
      </c>
      <c r="AC71" s="203">
        <v>13.29</v>
      </c>
      <c r="AD71" s="203">
        <v>0</v>
      </c>
      <c r="AE71" s="203">
        <v>0</v>
      </c>
      <c r="AF71" s="203">
        <v>0</v>
      </c>
      <c r="AG71" s="203">
        <v>-0.14000000000000001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40.75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214.73</v>
      </c>
      <c r="L72" s="203">
        <v>38.75</v>
      </c>
      <c r="M72" s="203">
        <v>61.77</v>
      </c>
      <c r="N72" s="203">
        <v>50.26</v>
      </c>
      <c r="O72" s="203">
        <v>70.989999999999995</v>
      </c>
      <c r="P72" s="203">
        <v>21.53</v>
      </c>
      <c r="Q72" s="203">
        <v>0</v>
      </c>
      <c r="R72" s="203">
        <v>0</v>
      </c>
      <c r="S72" s="203">
        <v>11.23</v>
      </c>
      <c r="T72" s="203">
        <v>0</v>
      </c>
      <c r="U72" s="203">
        <v>40.729999999999997</v>
      </c>
      <c r="V72" s="203">
        <v>8.9700000000000006</v>
      </c>
      <c r="W72" s="203">
        <v>19.739999999999998</v>
      </c>
      <c r="X72" s="203">
        <v>62.76</v>
      </c>
      <c r="Y72" s="203">
        <v>0</v>
      </c>
      <c r="Z72" s="203">
        <v>99.76</v>
      </c>
      <c r="AA72" s="203">
        <v>38.380000000000003</v>
      </c>
      <c r="AB72" s="203">
        <v>0</v>
      </c>
      <c r="AC72" s="203">
        <v>13.29</v>
      </c>
      <c r="AD72" s="203">
        <v>0</v>
      </c>
      <c r="AE72" s="203">
        <v>0</v>
      </c>
      <c r="AF72" s="203">
        <v>0</v>
      </c>
      <c r="AG72" s="203">
        <v>-0.14000000000000001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30.63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214.73</v>
      </c>
      <c r="L73" s="203">
        <v>82.34</v>
      </c>
      <c r="M73" s="203">
        <v>61.77</v>
      </c>
      <c r="N73" s="203">
        <v>50.26</v>
      </c>
      <c r="O73" s="203">
        <v>70.989999999999995</v>
      </c>
      <c r="P73" s="203">
        <v>21.53</v>
      </c>
      <c r="Q73" s="203">
        <v>0</v>
      </c>
      <c r="R73" s="203">
        <v>0</v>
      </c>
      <c r="S73" s="203">
        <v>11.23</v>
      </c>
      <c r="T73" s="203">
        <v>0</v>
      </c>
      <c r="U73" s="203">
        <v>40.729999999999997</v>
      </c>
      <c r="V73" s="203">
        <v>8.9700000000000006</v>
      </c>
      <c r="W73" s="203">
        <v>19.739999999999998</v>
      </c>
      <c r="X73" s="203">
        <v>62.76</v>
      </c>
      <c r="Y73" s="203">
        <v>0</v>
      </c>
      <c r="Z73" s="203">
        <v>99.76</v>
      </c>
      <c r="AA73" s="203">
        <v>38.380000000000003</v>
      </c>
      <c r="AB73" s="203">
        <v>0</v>
      </c>
      <c r="AC73" s="203">
        <v>13.29</v>
      </c>
      <c r="AD73" s="203">
        <v>0</v>
      </c>
      <c r="AE73" s="203">
        <v>0</v>
      </c>
      <c r="AF73" s="203">
        <v>0</v>
      </c>
      <c r="AG73" s="203">
        <v>-0.14000000000000001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17.41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214.73</v>
      </c>
      <c r="L74" s="203">
        <v>82.34</v>
      </c>
      <c r="M74" s="203">
        <v>61.77</v>
      </c>
      <c r="N74" s="203">
        <v>50.26</v>
      </c>
      <c r="O74" s="203">
        <v>70.989999999999995</v>
      </c>
      <c r="P74" s="203">
        <v>21.53</v>
      </c>
      <c r="Q74" s="203">
        <v>0</v>
      </c>
      <c r="R74" s="203">
        <v>0</v>
      </c>
      <c r="S74" s="203">
        <v>11.23</v>
      </c>
      <c r="T74" s="203">
        <v>0</v>
      </c>
      <c r="U74" s="203">
        <v>40.729999999999997</v>
      </c>
      <c r="V74" s="203">
        <v>8.9700000000000006</v>
      </c>
      <c r="W74" s="203">
        <v>19.739999999999998</v>
      </c>
      <c r="X74" s="203">
        <v>62.76</v>
      </c>
      <c r="Y74" s="203">
        <v>0</v>
      </c>
      <c r="Z74" s="203">
        <v>99.76</v>
      </c>
      <c r="AA74" s="203">
        <v>38.380000000000003</v>
      </c>
      <c r="AB74" s="203">
        <v>0</v>
      </c>
      <c r="AC74" s="203">
        <v>3.5</v>
      </c>
      <c r="AD74" s="203">
        <v>0</v>
      </c>
      <c r="AE74" s="203">
        <v>0</v>
      </c>
      <c r="AF74" s="203">
        <v>0</v>
      </c>
      <c r="AG74" s="203">
        <v>-0.14000000000000001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10.24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214.73</v>
      </c>
      <c r="L75" s="203">
        <v>82.34</v>
      </c>
      <c r="M75" s="203">
        <v>61.77</v>
      </c>
      <c r="N75" s="203">
        <v>50.26</v>
      </c>
      <c r="O75" s="203">
        <v>70.989999999999995</v>
      </c>
      <c r="P75" s="203">
        <v>21.53</v>
      </c>
      <c r="Q75" s="203">
        <v>0</v>
      </c>
      <c r="R75" s="203">
        <v>0</v>
      </c>
      <c r="S75" s="203">
        <v>11.23</v>
      </c>
      <c r="T75" s="203">
        <v>0</v>
      </c>
      <c r="U75" s="203">
        <v>43.15</v>
      </c>
      <c r="V75" s="203">
        <v>8.9700000000000006</v>
      </c>
      <c r="W75" s="203">
        <v>19.739999999999998</v>
      </c>
      <c r="X75" s="203">
        <v>62.76</v>
      </c>
      <c r="Y75" s="203">
        <v>0</v>
      </c>
      <c r="Z75" s="203">
        <v>99.76</v>
      </c>
      <c r="AA75" s="203">
        <v>38.380000000000003</v>
      </c>
      <c r="AB75" s="203">
        <v>0</v>
      </c>
      <c r="AC75" s="203">
        <v>3.5</v>
      </c>
      <c r="AD75" s="203">
        <v>0</v>
      </c>
      <c r="AE75" s="203">
        <v>0</v>
      </c>
      <c r="AF75" s="203">
        <v>0</v>
      </c>
      <c r="AG75" s="203">
        <v>-0.14000000000000001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214.73</v>
      </c>
      <c r="L76" s="203">
        <v>82.34</v>
      </c>
      <c r="M76" s="203">
        <v>61.77</v>
      </c>
      <c r="N76" s="203">
        <v>50.26</v>
      </c>
      <c r="O76" s="203">
        <v>70.989999999999995</v>
      </c>
      <c r="P76" s="203">
        <v>21.53</v>
      </c>
      <c r="Q76" s="203">
        <v>0</v>
      </c>
      <c r="R76" s="203">
        <v>0</v>
      </c>
      <c r="S76" s="203">
        <v>11.23</v>
      </c>
      <c r="T76" s="203">
        <v>0</v>
      </c>
      <c r="U76" s="203">
        <v>44.77</v>
      </c>
      <c r="V76" s="203">
        <v>8.9700000000000006</v>
      </c>
      <c r="W76" s="203">
        <v>19.739999999999998</v>
      </c>
      <c r="X76" s="203">
        <v>62.76</v>
      </c>
      <c r="Y76" s="203">
        <v>0</v>
      </c>
      <c r="Z76" s="203">
        <v>99.76</v>
      </c>
      <c r="AA76" s="203">
        <v>38.380000000000003</v>
      </c>
      <c r="AB76" s="203">
        <v>0</v>
      </c>
      <c r="AC76" s="203">
        <v>3.5</v>
      </c>
      <c r="AD76" s="203">
        <v>0</v>
      </c>
      <c r="AE76" s="203">
        <v>0</v>
      </c>
      <c r="AF76" s="203">
        <v>0</v>
      </c>
      <c r="AG76" s="203">
        <v>-0.14000000000000001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214.73</v>
      </c>
      <c r="L77" s="203">
        <v>82.34</v>
      </c>
      <c r="M77" s="203">
        <v>61.77</v>
      </c>
      <c r="N77" s="203">
        <v>50.26</v>
      </c>
      <c r="O77" s="203">
        <v>70.989999999999995</v>
      </c>
      <c r="P77" s="203">
        <v>21.53</v>
      </c>
      <c r="Q77" s="203">
        <v>0</v>
      </c>
      <c r="R77" s="203">
        <v>0</v>
      </c>
      <c r="S77" s="203">
        <v>11.23</v>
      </c>
      <c r="T77" s="203">
        <v>0</v>
      </c>
      <c r="U77" s="203">
        <v>45.58</v>
      </c>
      <c r="V77" s="203">
        <v>8.9700000000000006</v>
      </c>
      <c r="W77" s="203">
        <v>19.739999999999998</v>
      </c>
      <c r="X77" s="203">
        <v>62.76</v>
      </c>
      <c r="Y77" s="203">
        <v>0</v>
      </c>
      <c r="Z77" s="203">
        <v>105.02</v>
      </c>
      <c r="AA77" s="203">
        <v>38.380000000000003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-0.14000000000000001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214.73</v>
      </c>
      <c r="L78" s="203">
        <v>82.34</v>
      </c>
      <c r="M78" s="203">
        <v>61.77</v>
      </c>
      <c r="N78" s="203">
        <v>50.26</v>
      </c>
      <c r="O78" s="203">
        <v>70.989999999999995</v>
      </c>
      <c r="P78" s="203">
        <v>21.53</v>
      </c>
      <c r="Q78" s="203">
        <v>0</v>
      </c>
      <c r="R78" s="203">
        <v>0</v>
      </c>
      <c r="S78" s="203">
        <v>11.23</v>
      </c>
      <c r="T78" s="203">
        <v>0</v>
      </c>
      <c r="U78" s="203">
        <v>46.39</v>
      </c>
      <c r="V78" s="203">
        <v>8.9700000000000006</v>
      </c>
      <c r="W78" s="203">
        <v>19.739999999999998</v>
      </c>
      <c r="X78" s="203">
        <v>62.76</v>
      </c>
      <c r="Y78" s="203">
        <v>0</v>
      </c>
      <c r="Z78" s="203">
        <v>105.02</v>
      </c>
      <c r="AA78" s="203">
        <v>38.380000000000003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-0.14000000000000001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214.73</v>
      </c>
      <c r="L79" s="203">
        <v>82.34</v>
      </c>
      <c r="M79" s="203">
        <v>61.77</v>
      </c>
      <c r="N79" s="203">
        <v>50.26</v>
      </c>
      <c r="O79" s="203">
        <v>70.989999999999995</v>
      </c>
      <c r="P79" s="203">
        <v>21.96</v>
      </c>
      <c r="Q79" s="203">
        <v>0</v>
      </c>
      <c r="R79" s="203">
        <v>0</v>
      </c>
      <c r="S79" s="203">
        <v>11.23</v>
      </c>
      <c r="T79" s="203">
        <v>0</v>
      </c>
      <c r="U79" s="203">
        <v>47.2</v>
      </c>
      <c r="V79" s="203">
        <v>8.9700000000000006</v>
      </c>
      <c r="W79" s="203">
        <v>19.739999999999998</v>
      </c>
      <c r="X79" s="203">
        <v>62.76</v>
      </c>
      <c r="Y79" s="203">
        <v>0</v>
      </c>
      <c r="Z79" s="203">
        <v>105.02</v>
      </c>
      <c r="AA79" s="203">
        <v>38.380000000000003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214.73</v>
      </c>
      <c r="L80" s="203">
        <v>82.34</v>
      </c>
      <c r="M80" s="203">
        <v>61.77</v>
      </c>
      <c r="N80" s="203">
        <v>50.26</v>
      </c>
      <c r="O80" s="203">
        <v>70.989999999999995</v>
      </c>
      <c r="P80" s="203">
        <v>22.69</v>
      </c>
      <c r="Q80" s="203">
        <v>0</v>
      </c>
      <c r="R80" s="203">
        <v>0</v>
      </c>
      <c r="S80" s="203">
        <v>11.23</v>
      </c>
      <c r="T80" s="203">
        <v>0</v>
      </c>
      <c r="U80" s="203">
        <v>48.01</v>
      </c>
      <c r="V80" s="203">
        <v>8.9700000000000006</v>
      </c>
      <c r="W80" s="203">
        <v>19.739999999999998</v>
      </c>
      <c r="X80" s="203">
        <v>62.76</v>
      </c>
      <c r="Y80" s="203">
        <v>0</v>
      </c>
      <c r="Z80" s="203">
        <v>105.02</v>
      </c>
      <c r="AA80" s="203">
        <v>38.380000000000003</v>
      </c>
      <c r="AB80" s="203">
        <v>0</v>
      </c>
      <c r="AC80" s="203">
        <v>13.29</v>
      </c>
      <c r="AD80" s="203">
        <v>0</v>
      </c>
      <c r="AE80" s="203">
        <v>0</v>
      </c>
      <c r="AF80" s="203">
        <v>0</v>
      </c>
      <c r="AG80" s="203">
        <v>-0.14000000000000001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214.73</v>
      </c>
      <c r="L81" s="203">
        <v>82.34</v>
      </c>
      <c r="M81" s="203">
        <v>61.77</v>
      </c>
      <c r="N81" s="203">
        <v>50.26</v>
      </c>
      <c r="O81" s="203">
        <v>70.989999999999995</v>
      </c>
      <c r="P81" s="203">
        <v>22.69</v>
      </c>
      <c r="Q81" s="203">
        <v>0</v>
      </c>
      <c r="R81" s="203">
        <v>0</v>
      </c>
      <c r="S81" s="203">
        <v>11.23</v>
      </c>
      <c r="T81" s="203">
        <v>0</v>
      </c>
      <c r="U81" s="203">
        <v>49.3</v>
      </c>
      <c r="V81" s="203">
        <v>8.81</v>
      </c>
      <c r="W81" s="203">
        <v>19.739999999999998</v>
      </c>
      <c r="X81" s="203">
        <v>62.76</v>
      </c>
      <c r="Y81" s="203">
        <v>0</v>
      </c>
      <c r="Z81" s="203">
        <v>105.02</v>
      </c>
      <c r="AA81" s="203">
        <v>38.380000000000003</v>
      </c>
      <c r="AB81" s="203">
        <v>0</v>
      </c>
      <c r="AC81" s="203">
        <v>13.29</v>
      </c>
      <c r="AD81" s="203">
        <v>0</v>
      </c>
      <c r="AE81" s="203">
        <v>0</v>
      </c>
      <c r="AF81" s="203">
        <v>0</v>
      </c>
      <c r="AG81" s="203">
        <v>-0.14000000000000001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214.73</v>
      </c>
      <c r="L82" s="203">
        <v>82.34</v>
      </c>
      <c r="M82" s="203">
        <v>61.77</v>
      </c>
      <c r="N82" s="203">
        <v>50.26</v>
      </c>
      <c r="O82" s="203">
        <v>70.989999999999995</v>
      </c>
      <c r="P82" s="203">
        <v>22.69</v>
      </c>
      <c r="Q82" s="203">
        <v>0</v>
      </c>
      <c r="R82" s="203">
        <v>0</v>
      </c>
      <c r="S82" s="203">
        <v>11.23</v>
      </c>
      <c r="T82" s="203">
        <v>0</v>
      </c>
      <c r="U82" s="203">
        <v>49.3</v>
      </c>
      <c r="V82" s="203">
        <v>8.81</v>
      </c>
      <c r="W82" s="203">
        <v>19.739999999999998</v>
      </c>
      <c r="X82" s="203">
        <v>62.76</v>
      </c>
      <c r="Y82" s="203">
        <v>0</v>
      </c>
      <c r="Z82" s="203">
        <v>105.02</v>
      </c>
      <c r="AA82" s="203">
        <v>38.380000000000003</v>
      </c>
      <c r="AB82" s="203">
        <v>0</v>
      </c>
      <c r="AC82" s="203">
        <v>13.29</v>
      </c>
      <c r="AD82" s="203">
        <v>0</v>
      </c>
      <c r="AE82" s="203">
        <v>0</v>
      </c>
      <c r="AF82" s="203">
        <v>0</v>
      </c>
      <c r="AG82" s="203">
        <v>-0.14000000000000001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214.73</v>
      </c>
      <c r="L83" s="203">
        <v>82.34</v>
      </c>
      <c r="M83" s="203">
        <v>61.77</v>
      </c>
      <c r="N83" s="203">
        <v>50.26</v>
      </c>
      <c r="O83" s="203">
        <v>70.989999999999995</v>
      </c>
      <c r="P83" s="203">
        <v>22.69</v>
      </c>
      <c r="Q83" s="203">
        <v>0</v>
      </c>
      <c r="R83" s="203">
        <v>0</v>
      </c>
      <c r="S83" s="203">
        <v>11.23</v>
      </c>
      <c r="T83" s="203">
        <v>0</v>
      </c>
      <c r="U83" s="203">
        <v>49.3</v>
      </c>
      <c r="V83" s="203">
        <v>8.81</v>
      </c>
      <c r="W83" s="203">
        <v>19.739999999999998</v>
      </c>
      <c r="X83" s="203">
        <v>62.76</v>
      </c>
      <c r="Y83" s="203">
        <v>0</v>
      </c>
      <c r="Z83" s="203">
        <v>105.02</v>
      </c>
      <c r="AA83" s="203">
        <v>38.380000000000003</v>
      </c>
      <c r="AB83" s="203">
        <v>0</v>
      </c>
      <c r="AC83" s="203">
        <v>13.29</v>
      </c>
      <c r="AD83" s="203">
        <v>0</v>
      </c>
      <c r="AE83" s="203">
        <v>0</v>
      </c>
      <c r="AF83" s="203">
        <v>0</v>
      </c>
      <c r="AG83" s="203">
        <v>-0.14000000000000001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214.73</v>
      </c>
      <c r="L84" s="203">
        <v>82.34</v>
      </c>
      <c r="M84" s="203">
        <v>61.77</v>
      </c>
      <c r="N84" s="203">
        <v>50.26</v>
      </c>
      <c r="O84" s="203">
        <v>70.989999999999995</v>
      </c>
      <c r="P84" s="203">
        <v>22.69</v>
      </c>
      <c r="Q84" s="203">
        <v>0</v>
      </c>
      <c r="R84" s="203">
        <v>0</v>
      </c>
      <c r="S84" s="203">
        <v>11.23</v>
      </c>
      <c r="T84" s="203">
        <v>0</v>
      </c>
      <c r="U84" s="203">
        <v>49.3</v>
      </c>
      <c r="V84" s="203">
        <v>8.81</v>
      </c>
      <c r="W84" s="203">
        <v>19.739999999999998</v>
      </c>
      <c r="X84" s="203">
        <v>62.76</v>
      </c>
      <c r="Y84" s="203">
        <v>0</v>
      </c>
      <c r="Z84" s="203">
        <v>105.02</v>
      </c>
      <c r="AA84" s="203">
        <v>38.380000000000003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-0.14000000000000001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214.73</v>
      </c>
      <c r="L85" s="203">
        <v>38.75</v>
      </c>
      <c r="M85" s="203">
        <v>61.77</v>
      </c>
      <c r="N85" s="203">
        <v>50.26</v>
      </c>
      <c r="O85" s="203">
        <v>70.989999999999995</v>
      </c>
      <c r="P85" s="203">
        <v>22.69</v>
      </c>
      <c r="Q85" s="203">
        <v>0</v>
      </c>
      <c r="R85" s="203">
        <v>0</v>
      </c>
      <c r="S85" s="203">
        <v>11.23</v>
      </c>
      <c r="T85" s="203">
        <v>0</v>
      </c>
      <c r="U85" s="203">
        <v>49.3</v>
      </c>
      <c r="V85" s="203">
        <v>8.81</v>
      </c>
      <c r="W85" s="203">
        <v>19.739999999999998</v>
      </c>
      <c r="X85" s="203">
        <v>62.76</v>
      </c>
      <c r="Y85" s="203">
        <v>0</v>
      </c>
      <c r="Z85" s="203">
        <v>105.02</v>
      </c>
      <c r="AA85" s="203">
        <v>38.380000000000003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214.73</v>
      </c>
      <c r="L86" s="203">
        <v>39.950000000000003</v>
      </c>
      <c r="M86" s="203">
        <v>61.77</v>
      </c>
      <c r="N86" s="203">
        <v>50.26</v>
      </c>
      <c r="O86" s="203">
        <v>70.989999999999995</v>
      </c>
      <c r="P86" s="203">
        <v>22.69</v>
      </c>
      <c r="Q86" s="203">
        <v>0</v>
      </c>
      <c r="R86" s="203">
        <v>0</v>
      </c>
      <c r="S86" s="203">
        <v>0</v>
      </c>
      <c r="T86" s="203">
        <v>0</v>
      </c>
      <c r="U86" s="203">
        <v>49.3</v>
      </c>
      <c r="V86" s="203">
        <v>8.81</v>
      </c>
      <c r="W86" s="203">
        <v>19.739999999999998</v>
      </c>
      <c r="X86" s="203">
        <v>62.76</v>
      </c>
      <c r="Y86" s="203">
        <v>0</v>
      </c>
      <c r="Z86" s="203">
        <v>105.02</v>
      </c>
      <c r="AA86" s="203">
        <v>38.380000000000003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-0.14000000000000001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232.51</v>
      </c>
      <c r="L87" s="203">
        <v>40.119999999999997</v>
      </c>
      <c r="M87" s="203">
        <v>61.77</v>
      </c>
      <c r="N87" s="203">
        <v>50.26</v>
      </c>
      <c r="O87" s="203">
        <v>70.989999999999995</v>
      </c>
      <c r="P87" s="203">
        <v>22.69</v>
      </c>
      <c r="Q87" s="203">
        <v>0</v>
      </c>
      <c r="R87" s="203">
        <v>2.23</v>
      </c>
      <c r="S87" s="203">
        <v>1.29</v>
      </c>
      <c r="T87" s="203">
        <v>0</v>
      </c>
      <c r="U87" s="203">
        <v>49.3</v>
      </c>
      <c r="V87" s="203">
        <v>0</v>
      </c>
      <c r="W87" s="203">
        <v>19.739999999999998</v>
      </c>
      <c r="X87" s="203">
        <v>62.76</v>
      </c>
      <c r="Y87" s="203">
        <v>0</v>
      </c>
      <c r="Z87" s="203">
        <v>105.02</v>
      </c>
      <c r="AA87" s="203">
        <v>38.380000000000003</v>
      </c>
      <c r="AB87" s="203">
        <v>0</v>
      </c>
      <c r="AC87" s="203">
        <v>13.57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232.51</v>
      </c>
      <c r="L88" s="203">
        <v>40.119999999999997</v>
      </c>
      <c r="M88" s="203">
        <v>61.77</v>
      </c>
      <c r="N88" s="203">
        <v>50.26</v>
      </c>
      <c r="O88" s="203">
        <v>70.989999999999995</v>
      </c>
      <c r="P88" s="203">
        <v>22.69</v>
      </c>
      <c r="Q88" s="203">
        <v>0</v>
      </c>
      <c r="R88" s="203">
        <v>2.23</v>
      </c>
      <c r="S88" s="203">
        <v>0.47</v>
      </c>
      <c r="T88" s="203">
        <v>0</v>
      </c>
      <c r="U88" s="203">
        <v>49.3</v>
      </c>
      <c r="V88" s="203">
        <v>0</v>
      </c>
      <c r="W88" s="203">
        <v>19.739999999999998</v>
      </c>
      <c r="X88" s="203">
        <v>62.76</v>
      </c>
      <c r="Y88" s="203">
        <v>0</v>
      </c>
      <c r="Z88" s="203">
        <v>105.02</v>
      </c>
      <c r="AA88" s="203">
        <v>38.380000000000003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232.51</v>
      </c>
      <c r="L89" s="203">
        <v>40.119999999999997</v>
      </c>
      <c r="M89" s="203">
        <v>61.77</v>
      </c>
      <c r="N89" s="203">
        <v>50.26</v>
      </c>
      <c r="O89" s="203">
        <v>70.989999999999995</v>
      </c>
      <c r="P89" s="203">
        <v>22.69</v>
      </c>
      <c r="Q89" s="203">
        <v>0</v>
      </c>
      <c r="R89" s="203">
        <v>6.48</v>
      </c>
      <c r="S89" s="203">
        <v>3</v>
      </c>
      <c r="T89" s="203">
        <v>0</v>
      </c>
      <c r="U89" s="203">
        <v>49.3</v>
      </c>
      <c r="V89" s="203">
        <v>0</v>
      </c>
      <c r="W89" s="203">
        <v>19.739999999999998</v>
      </c>
      <c r="X89" s="203">
        <v>62.76</v>
      </c>
      <c r="Y89" s="203">
        <v>0</v>
      </c>
      <c r="Z89" s="203">
        <v>105.02</v>
      </c>
      <c r="AA89" s="203">
        <v>14.53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232.51</v>
      </c>
      <c r="L90" s="203">
        <v>40.119999999999997</v>
      </c>
      <c r="M90" s="203">
        <v>61.77</v>
      </c>
      <c r="N90" s="203">
        <v>50.26</v>
      </c>
      <c r="O90" s="203">
        <v>70.989999999999995</v>
      </c>
      <c r="P90" s="203">
        <v>22.69</v>
      </c>
      <c r="Q90" s="203">
        <v>0</v>
      </c>
      <c r="R90" s="203">
        <v>6.48</v>
      </c>
      <c r="S90" s="203">
        <v>3</v>
      </c>
      <c r="T90" s="203">
        <v>0</v>
      </c>
      <c r="U90" s="203">
        <v>49.3</v>
      </c>
      <c r="V90" s="203">
        <v>0</v>
      </c>
      <c r="W90" s="203">
        <v>19.739999999999998</v>
      </c>
      <c r="X90" s="203">
        <v>62.76</v>
      </c>
      <c r="Y90" s="203">
        <v>0</v>
      </c>
      <c r="Z90" s="203">
        <v>105.02</v>
      </c>
      <c r="AA90" s="203">
        <v>14.53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232.51</v>
      </c>
      <c r="L91" s="203">
        <v>40.119999999999997</v>
      </c>
      <c r="M91" s="203">
        <v>61.77</v>
      </c>
      <c r="N91" s="203">
        <v>50.26</v>
      </c>
      <c r="O91" s="203">
        <v>70.989999999999995</v>
      </c>
      <c r="P91" s="203">
        <v>22.69</v>
      </c>
      <c r="Q91" s="203">
        <v>0</v>
      </c>
      <c r="R91" s="203">
        <v>6.43</v>
      </c>
      <c r="S91" s="203">
        <v>3.53</v>
      </c>
      <c r="T91" s="203">
        <v>0</v>
      </c>
      <c r="U91" s="203">
        <v>49.3</v>
      </c>
      <c r="V91" s="203">
        <v>0</v>
      </c>
      <c r="W91" s="203">
        <v>19.739999999999998</v>
      </c>
      <c r="X91" s="203">
        <v>62.76</v>
      </c>
      <c r="Y91" s="203">
        <v>0</v>
      </c>
      <c r="Z91" s="203">
        <v>55</v>
      </c>
      <c r="AA91" s="203">
        <v>14.53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232.51</v>
      </c>
      <c r="L92" s="203">
        <v>40.119999999999997</v>
      </c>
      <c r="M92" s="203">
        <v>61.77</v>
      </c>
      <c r="N92" s="203">
        <v>50.26</v>
      </c>
      <c r="O92" s="203">
        <v>70.989999999999995</v>
      </c>
      <c r="P92" s="203">
        <v>22.69</v>
      </c>
      <c r="Q92" s="203">
        <v>0</v>
      </c>
      <c r="R92" s="203">
        <v>6.43</v>
      </c>
      <c r="S92" s="203">
        <v>3.53</v>
      </c>
      <c r="T92" s="203">
        <v>0</v>
      </c>
      <c r="U92" s="203">
        <v>49.3</v>
      </c>
      <c r="V92" s="203">
        <v>0</v>
      </c>
      <c r="W92" s="203">
        <v>19.739999999999998</v>
      </c>
      <c r="X92" s="203">
        <v>62.76</v>
      </c>
      <c r="Y92" s="203">
        <v>0</v>
      </c>
      <c r="Z92" s="203">
        <v>55</v>
      </c>
      <c r="AA92" s="203">
        <v>14.53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232.51</v>
      </c>
      <c r="L93" s="203">
        <v>40.119999999999997</v>
      </c>
      <c r="M93" s="203">
        <v>61.77</v>
      </c>
      <c r="N93" s="203">
        <v>50.26</v>
      </c>
      <c r="O93" s="203">
        <v>70.989999999999995</v>
      </c>
      <c r="P93" s="203">
        <v>23.98</v>
      </c>
      <c r="Q93" s="203">
        <v>0</v>
      </c>
      <c r="R93" s="203">
        <v>7.01</v>
      </c>
      <c r="S93" s="203">
        <v>4.2300000000000004</v>
      </c>
      <c r="T93" s="203">
        <v>0</v>
      </c>
      <c r="U93" s="203">
        <v>49.3</v>
      </c>
      <c r="V93" s="203">
        <v>0</v>
      </c>
      <c r="W93" s="203">
        <v>19.739999999999998</v>
      </c>
      <c r="X93" s="203">
        <v>62.76</v>
      </c>
      <c r="Y93" s="203">
        <v>0</v>
      </c>
      <c r="Z93" s="203">
        <v>55</v>
      </c>
      <c r="AA93" s="203">
        <v>14.53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232.51</v>
      </c>
      <c r="L94" s="203">
        <v>40.119999999999997</v>
      </c>
      <c r="M94" s="203">
        <v>61.77</v>
      </c>
      <c r="N94" s="203">
        <v>50.26</v>
      </c>
      <c r="O94" s="203">
        <v>70.989999999999995</v>
      </c>
      <c r="P94" s="203">
        <v>23.98</v>
      </c>
      <c r="Q94" s="203">
        <v>0</v>
      </c>
      <c r="R94" s="203">
        <v>7.01</v>
      </c>
      <c r="S94" s="203">
        <v>4.2300000000000004</v>
      </c>
      <c r="T94" s="203">
        <v>0</v>
      </c>
      <c r="U94" s="203">
        <v>49.3</v>
      </c>
      <c r="V94" s="203">
        <v>0</v>
      </c>
      <c r="W94" s="203">
        <v>19.739999999999998</v>
      </c>
      <c r="X94" s="203">
        <v>62.76</v>
      </c>
      <c r="Y94" s="203">
        <v>0</v>
      </c>
      <c r="Z94" s="203">
        <v>55</v>
      </c>
      <c r="AA94" s="203">
        <v>14.53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232.51</v>
      </c>
      <c r="L95" s="203">
        <v>40.119999999999997</v>
      </c>
      <c r="M95" s="203">
        <v>61.77</v>
      </c>
      <c r="N95" s="203">
        <v>50.26</v>
      </c>
      <c r="O95" s="203">
        <v>70.989999999999995</v>
      </c>
      <c r="P95" s="203">
        <v>23.98</v>
      </c>
      <c r="Q95" s="203">
        <v>0</v>
      </c>
      <c r="R95" s="203">
        <v>7.01</v>
      </c>
      <c r="S95" s="203">
        <v>4.2300000000000004</v>
      </c>
      <c r="T95" s="203">
        <v>0</v>
      </c>
      <c r="U95" s="203">
        <v>49.3</v>
      </c>
      <c r="V95" s="203">
        <v>0</v>
      </c>
      <c r="W95" s="203">
        <v>19.739999999999998</v>
      </c>
      <c r="X95" s="203">
        <v>62.76</v>
      </c>
      <c r="Y95" s="203">
        <v>0</v>
      </c>
      <c r="Z95" s="203">
        <v>55</v>
      </c>
      <c r="AA95" s="203">
        <v>14.53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232.51</v>
      </c>
      <c r="L96" s="203">
        <v>40.119999999999997</v>
      </c>
      <c r="M96" s="203">
        <v>61.77</v>
      </c>
      <c r="N96" s="203">
        <v>50.26</v>
      </c>
      <c r="O96" s="203">
        <v>70.989999999999995</v>
      </c>
      <c r="P96" s="203">
        <v>23.98</v>
      </c>
      <c r="Q96" s="203">
        <v>0</v>
      </c>
      <c r="R96" s="203">
        <v>7.01</v>
      </c>
      <c r="S96" s="203">
        <v>4.2300000000000004</v>
      </c>
      <c r="T96" s="203">
        <v>0</v>
      </c>
      <c r="U96" s="203">
        <v>49.3</v>
      </c>
      <c r="V96" s="203">
        <v>0</v>
      </c>
      <c r="W96" s="203">
        <v>19.739999999999998</v>
      </c>
      <c r="X96" s="203">
        <v>62.76</v>
      </c>
      <c r="Y96" s="203">
        <v>0</v>
      </c>
      <c r="Z96" s="203">
        <v>55</v>
      </c>
      <c r="AA96" s="203">
        <v>14.53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232.51</v>
      </c>
      <c r="L97" s="203">
        <v>40.119999999999997</v>
      </c>
      <c r="M97" s="203">
        <v>30.21</v>
      </c>
      <c r="N97" s="203">
        <v>50.26</v>
      </c>
      <c r="O97" s="203">
        <v>70.989999999999995</v>
      </c>
      <c r="P97" s="203">
        <v>23.98</v>
      </c>
      <c r="Q97" s="203">
        <v>0</v>
      </c>
      <c r="R97" s="203">
        <v>7.01</v>
      </c>
      <c r="S97" s="203">
        <v>4.2300000000000004</v>
      </c>
      <c r="T97" s="203">
        <v>0</v>
      </c>
      <c r="U97" s="203">
        <v>49.3</v>
      </c>
      <c r="V97" s="203">
        <v>0</v>
      </c>
      <c r="W97" s="203">
        <v>19.739999999999998</v>
      </c>
      <c r="X97" s="203">
        <v>62.76</v>
      </c>
      <c r="Y97" s="203">
        <v>0</v>
      </c>
      <c r="Z97" s="203">
        <v>55</v>
      </c>
      <c r="AA97" s="203">
        <v>14.53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232.51</v>
      </c>
      <c r="L98" s="203">
        <v>40.119999999999997</v>
      </c>
      <c r="M98" s="203">
        <v>30.21</v>
      </c>
      <c r="N98" s="203">
        <v>50.26</v>
      </c>
      <c r="O98" s="203">
        <v>70.989999999999995</v>
      </c>
      <c r="P98" s="203">
        <v>23.98</v>
      </c>
      <c r="Q98" s="203">
        <v>0</v>
      </c>
      <c r="R98" s="203">
        <v>7.01</v>
      </c>
      <c r="S98" s="203">
        <v>4.2300000000000004</v>
      </c>
      <c r="T98" s="203">
        <v>0</v>
      </c>
      <c r="U98" s="203">
        <v>49.3</v>
      </c>
      <c r="V98" s="203">
        <v>0</v>
      </c>
      <c r="W98" s="203">
        <v>19.739999999999998</v>
      </c>
      <c r="X98" s="203">
        <v>62.76</v>
      </c>
      <c r="Y98" s="203">
        <v>0</v>
      </c>
      <c r="Z98" s="203">
        <v>55</v>
      </c>
      <c r="AA98" s="203">
        <v>14.53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5.4764674999999903</v>
      </c>
      <c r="L99">
        <f t="shared" si="0"/>
        <v>1.0845050000000001</v>
      </c>
      <c r="M99">
        <f t="shared" si="0"/>
        <v>1.4667000000000028</v>
      </c>
      <c r="N99">
        <f t="shared" si="0"/>
        <v>1.2062400000000029</v>
      </c>
      <c r="O99">
        <f t="shared" si="0"/>
        <v>1.7037599999999964</v>
      </c>
      <c r="P99">
        <f t="shared" si="0"/>
        <v>0.54249249999999993</v>
      </c>
      <c r="Q99">
        <f t="shared" si="0"/>
        <v>0</v>
      </c>
      <c r="R99">
        <f t="shared" si="0"/>
        <v>0.12520499999999996</v>
      </c>
      <c r="S99">
        <f t="shared" si="0"/>
        <v>0.16071000000000002</v>
      </c>
      <c r="T99">
        <f t="shared" si="0"/>
        <v>0</v>
      </c>
      <c r="U99">
        <f t="shared" si="0"/>
        <v>1.0132250000000007</v>
      </c>
      <c r="V99">
        <f t="shared" si="0"/>
        <v>0.11449750000000007</v>
      </c>
      <c r="W99">
        <f t="shared" si="0"/>
        <v>0.38808500000000012</v>
      </c>
      <c r="X99">
        <f t="shared" si="0"/>
        <v>1.2325500000000025</v>
      </c>
      <c r="Y99">
        <f t="shared" si="0"/>
        <v>0</v>
      </c>
      <c r="Z99">
        <f t="shared" si="0"/>
        <v>1.9465775000000023</v>
      </c>
      <c r="AA99">
        <f t="shared" si="0"/>
        <v>0.68524250000000131</v>
      </c>
      <c r="AB99">
        <f t="shared" si="0"/>
        <v>0</v>
      </c>
      <c r="AC99">
        <f t="shared" si="0"/>
        <v>0.30950249999999946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0.51597749999999998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16.690000000000001</v>
      </c>
      <c r="L3" s="203">
        <v>21.43</v>
      </c>
      <c r="M3" s="203">
        <v>0</v>
      </c>
      <c r="N3" s="203">
        <v>29.06</v>
      </c>
      <c r="O3" s="203">
        <v>48.8</v>
      </c>
      <c r="P3" s="203">
        <v>42.85</v>
      </c>
      <c r="Q3" s="203">
        <v>0</v>
      </c>
      <c r="R3" s="203">
        <v>5.46</v>
      </c>
      <c r="S3" s="203">
        <v>3.43</v>
      </c>
      <c r="T3" s="203">
        <v>0</v>
      </c>
      <c r="U3" s="203">
        <v>188.85</v>
      </c>
      <c r="V3" s="203">
        <v>0</v>
      </c>
      <c r="W3" s="203">
        <v>4.54</v>
      </c>
      <c r="X3" s="203">
        <v>16.36</v>
      </c>
      <c r="Y3" s="203">
        <v>0</v>
      </c>
      <c r="Z3" s="203">
        <v>28.25</v>
      </c>
      <c r="AA3" s="203">
        <v>9.39</v>
      </c>
      <c r="AB3" s="203">
        <v>0</v>
      </c>
      <c r="AC3" s="203">
        <v>7.63</v>
      </c>
      <c r="AD3" s="203">
        <v>0</v>
      </c>
      <c r="AE3" s="203">
        <v>0</v>
      </c>
      <c r="AF3" s="203">
        <v>0</v>
      </c>
      <c r="AG3" s="203">
        <v>-0.08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17.28</v>
      </c>
      <c r="L4" s="203">
        <v>21.43</v>
      </c>
      <c r="M4" s="203">
        <v>0</v>
      </c>
      <c r="N4" s="203">
        <v>29.06</v>
      </c>
      <c r="O4" s="203">
        <v>48.8</v>
      </c>
      <c r="P4" s="203">
        <v>42.85</v>
      </c>
      <c r="Q4" s="203">
        <v>0</v>
      </c>
      <c r="R4" s="203">
        <v>5.46</v>
      </c>
      <c r="S4" s="203">
        <v>3.43</v>
      </c>
      <c r="T4" s="203">
        <v>0</v>
      </c>
      <c r="U4" s="203">
        <v>188.85</v>
      </c>
      <c r="V4" s="203">
        <v>0</v>
      </c>
      <c r="W4" s="203">
        <v>4.54</v>
      </c>
      <c r="X4" s="203">
        <v>16.36</v>
      </c>
      <c r="Y4" s="203">
        <v>0</v>
      </c>
      <c r="Z4" s="203">
        <v>28.25</v>
      </c>
      <c r="AA4" s="203">
        <v>9.39</v>
      </c>
      <c r="AB4" s="203">
        <v>0</v>
      </c>
      <c r="AC4" s="203">
        <v>7.63</v>
      </c>
      <c r="AD4" s="203">
        <v>0</v>
      </c>
      <c r="AE4" s="203">
        <v>0</v>
      </c>
      <c r="AF4" s="203">
        <v>0</v>
      </c>
      <c r="AG4" s="203">
        <v>-0.08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17.28</v>
      </c>
      <c r="L5" s="203">
        <v>21.43</v>
      </c>
      <c r="M5" s="203">
        <v>0</v>
      </c>
      <c r="N5" s="203">
        <v>29.06</v>
      </c>
      <c r="O5" s="203">
        <v>48.8</v>
      </c>
      <c r="P5" s="203">
        <v>42.85</v>
      </c>
      <c r="Q5" s="203">
        <v>0</v>
      </c>
      <c r="R5" s="203">
        <v>5.46</v>
      </c>
      <c r="S5" s="203">
        <v>3.43</v>
      </c>
      <c r="T5" s="203">
        <v>0</v>
      </c>
      <c r="U5" s="203">
        <v>188.85</v>
      </c>
      <c r="V5" s="203">
        <v>0</v>
      </c>
      <c r="W5" s="203">
        <v>4.54</v>
      </c>
      <c r="X5" s="203">
        <v>16.36</v>
      </c>
      <c r="Y5" s="203">
        <v>0</v>
      </c>
      <c r="Z5" s="203">
        <v>28.25</v>
      </c>
      <c r="AA5" s="203">
        <v>9.39</v>
      </c>
      <c r="AB5" s="203">
        <v>0</v>
      </c>
      <c r="AC5" s="203">
        <v>7.63</v>
      </c>
      <c r="AD5" s="203">
        <v>0</v>
      </c>
      <c r="AE5" s="203">
        <v>0</v>
      </c>
      <c r="AF5" s="203">
        <v>0</v>
      </c>
      <c r="AG5" s="203">
        <v>-0.08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17.28</v>
      </c>
      <c r="L6" s="203">
        <v>21.43</v>
      </c>
      <c r="M6" s="203">
        <v>0</v>
      </c>
      <c r="N6" s="203">
        <v>29.06</v>
      </c>
      <c r="O6" s="203">
        <v>48.8</v>
      </c>
      <c r="P6" s="203">
        <v>42.85</v>
      </c>
      <c r="Q6" s="203">
        <v>0</v>
      </c>
      <c r="R6" s="203">
        <v>5.46</v>
      </c>
      <c r="S6" s="203">
        <v>3.43</v>
      </c>
      <c r="T6" s="203">
        <v>0</v>
      </c>
      <c r="U6" s="203">
        <v>188.85</v>
      </c>
      <c r="V6" s="203">
        <v>0</v>
      </c>
      <c r="W6" s="203">
        <v>4.54</v>
      </c>
      <c r="X6" s="203">
        <v>16.36</v>
      </c>
      <c r="Y6" s="203">
        <v>0</v>
      </c>
      <c r="Z6" s="203">
        <v>28.25</v>
      </c>
      <c r="AA6" s="203">
        <v>9.39</v>
      </c>
      <c r="AB6" s="203">
        <v>0</v>
      </c>
      <c r="AC6" s="203">
        <v>7.63</v>
      </c>
      <c r="AD6" s="203">
        <v>0</v>
      </c>
      <c r="AE6" s="203">
        <v>0</v>
      </c>
      <c r="AF6" s="203">
        <v>0</v>
      </c>
      <c r="AG6" s="203">
        <v>-0.08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17.28</v>
      </c>
      <c r="L7" s="203">
        <v>21.43</v>
      </c>
      <c r="M7" s="203">
        <v>0</v>
      </c>
      <c r="N7" s="203">
        <v>29.06</v>
      </c>
      <c r="O7" s="203">
        <v>48.8</v>
      </c>
      <c r="P7" s="203">
        <v>42.85</v>
      </c>
      <c r="Q7" s="203">
        <v>0</v>
      </c>
      <c r="R7" s="203">
        <v>5.46</v>
      </c>
      <c r="S7" s="203">
        <v>3.43</v>
      </c>
      <c r="T7" s="203">
        <v>0</v>
      </c>
      <c r="U7" s="203">
        <v>188.85</v>
      </c>
      <c r="V7" s="203">
        <v>0</v>
      </c>
      <c r="W7" s="203">
        <v>4.54</v>
      </c>
      <c r="X7" s="203">
        <v>16.36</v>
      </c>
      <c r="Y7" s="203">
        <v>0</v>
      </c>
      <c r="Z7" s="203">
        <v>28.25</v>
      </c>
      <c r="AA7" s="203">
        <v>9.39</v>
      </c>
      <c r="AB7" s="203">
        <v>0</v>
      </c>
      <c r="AC7" s="203">
        <v>7.63</v>
      </c>
      <c r="AD7" s="203">
        <v>0</v>
      </c>
      <c r="AE7" s="203">
        <v>0</v>
      </c>
      <c r="AF7" s="203">
        <v>0</v>
      </c>
      <c r="AG7" s="203">
        <v>-0.08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17.28</v>
      </c>
      <c r="L8" s="203">
        <v>21.43</v>
      </c>
      <c r="M8" s="203">
        <v>0</v>
      </c>
      <c r="N8" s="203">
        <v>29.06</v>
      </c>
      <c r="O8" s="203">
        <v>48.8</v>
      </c>
      <c r="P8" s="203">
        <v>42.85</v>
      </c>
      <c r="Q8" s="203">
        <v>0</v>
      </c>
      <c r="R8" s="203">
        <v>5.46</v>
      </c>
      <c r="S8" s="203">
        <v>3.43</v>
      </c>
      <c r="T8" s="203">
        <v>0</v>
      </c>
      <c r="U8" s="203">
        <v>188.85</v>
      </c>
      <c r="V8" s="203">
        <v>0</v>
      </c>
      <c r="W8" s="203">
        <v>4.54</v>
      </c>
      <c r="X8" s="203">
        <v>16.36</v>
      </c>
      <c r="Y8" s="203">
        <v>0</v>
      </c>
      <c r="Z8" s="203">
        <v>28.25</v>
      </c>
      <c r="AA8" s="203">
        <v>9.39</v>
      </c>
      <c r="AB8" s="203">
        <v>0</v>
      </c>
      <c r="AC8" s="203">
        <v>7.63</v>
      </c>
      <c r="AD8" s="203">
        <v>0</v>
      </c>
      <c r="AE8" s="203">
        <v>0</v>
      </c>
      <c r="AF8" s="203">
        <v>0</v>
      </c>
      <c r="AG8" s="203">
        <v>-0.08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17.28</v>
      </c>
      <c r="L9" s="203">
        <v>21.43</v>
      </c>
      <c r="M9" s="203">
        <v>0</v>
      </c>
      <c r="N9" s="203">
        <v>29.06</v>
      </c>
      <c r="O9" s="203">
        <v>48.8</v>
      </c>
      <c r="P9" s="203">
        <v>42.85</v>
      </c>
      <c r="Q9" s="203">
        <v>0</v>
      </c>
      <c r="R9" s="203">
        <v>5.46</v>
      </c>
      <c r="S9" s="203">
        <v>3.43</v>
      </c>
      <c r="T9" s="203">
        <v>0</v>
      </c>
      <c r="U9" s="203">
        <v>188.85</v>
      </c>
      <c r="V9" s="203">
        <v>0</v>
      </c>
      <c r="W9" s="203">
        <v>4.54</v>
      </c>
      <c r="X9" s="203">
        <v>16.36</v>
      </c>
      <c r="Y9" s="203">
        <v>0</v>
      </c>
      <c r="Z9" s="203">
        <v>28.25</v>
      </c>
      <c r="AA9" s="203">
        <v>9.39</v>
      </c>
      <c r="AB9" s="203">
        <v>0</v>
      </c>
      <c r="AC9" s="203">
        <v>7.63</v>
      </c>
      <c r="AD9" s="203">
        <v>0</v>
      </c>
      <c r="AE9" s="203">
        <v>0</v>
      </c>
      <c r="AF9" s="203">
        <v>0</v>
      </c>
      <c r="AG9" s="203">
        <v>-0.08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17.28</v>
      </c>
      <c r="L10" s="203">
        <v>21.43</v>
      </c>
      <c r="M10" s="203">
        <v>0</v>
      </c>
      <c r="N10" s="203">
        <v>29.06</v>
      </c>
      <c r="O10" s="203">
        <v>48.8</v>
      </c>
      <c r="P10" s="203">
        <v>42.85</v>
      </c>
      <c r="Q10" s="203">
        <v>0</v>
      </c>
      <c r="R10" s="203">
        <v>5.46</v>
      </c>
      <c r="S10" s="203">
        <v>3.43</v>
      </c>
      <c r="T10" s="203">
        <v>0</v>
      </c>
      <c r="U10" s="203">
        <v>188.85</v>
      </c>
      <c r="V10" s="203">
        <v>0</v>
      </c>
      <c r="W10" s="203">
        <v>4.54</v>
      </c>
      <c r="X10" s="203">
        <v>16.36</v>
      </c>
      <c r="Y10" s="203">
        <v>0</v>
      </c>
      <c r="Z10" s="203">
        <v>28.25</v>
      </c>
      <c r="AA10" s="203">
        <v>9.39</v>
      </c>
      <c r="AB10" s="203">
        <v>0</v>
      </c>
      <c r="AC10" s="203">
        <v>7.63</v>
      </c>
      <c r="AD10" s="203">
        <v>0</v>
      </c>
      <c r="AE10" s="203">
        <v>0</v>
      </c>
      <c r="AF10" s="203">
        <v>0</v>
      </c>
      <c r="AG10" s="203">
        <v>-0.08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17.28</v>
      </c>
      <c r="L11" s="203">
        <v>21.43</v>
      </c>
      <c r="M11" s="203">
        <v>0</v>
      </c>
      <c r="N11" s="203">
        <v>29.06</v>
      </c>
      <c r="O11" s="203">
        <v>48.8</v>
      </c>
      <c r="P11" s="203">
        <v>42.85</v>
      </c>
      <c r="Q11" s="203">
        <v>0</v>
      </c>
      <c r="R11" s="203">
        <v>5.46</v>
      </c>
      <c r="S11" s="203">
        <v>3.43</v>
      </c>
      <c r="T11" s="203">
        <v>0</v>
      </c>
      <c r="U11" s="203">
        <v>188.85</v>
      </c>
      <c r="V11" s="203">
        <v>0</v>
      </c>
      <c r="W11" s="203">
        <v>4.54</v>
      </c>
      <c r="X11" s="203">
        <v>16.36</v>
      </c>
      <c r="Y11" s="203">
        <v>0</v>
      </c>
      <c r="Z11" s="203">
        <v>28.25</v>
      </c>
      <c r="AA11" s="203">
        <v>9.39</v>
      </c>
      <c r="AB11" s="203">
        <v>0</v>
      </c>
      <c r="AC11" s="203">
        <v>7.98</v>
      </c>
      <c r="AD11" s="203">
        <v>0</v>
      </c>
      <c r="AE11" s="203">
        <v>0</v>
      </c>
      <c r="AF11" s="203">
        <v>0</v>
      </c>
      <c r="AG11" s="203">
        <v>-0.08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17.28</v>
      </c>
      <c r="L12" s="203">
        <v>21.43</v>
      </c>
      <c r="M12" s="203">
        <v>0</v>
      </c>
      <c r="N12" s="203">
        <v>29.06</v>
      </c>
      <c r="O12" s="203">
        <v>48.8</v>
      </c>
      <c r="P12" s="203">
        <v>42.85</v>
      </c>
      <c r="Q12" s="203">
        <v>0</v>
      </c>
      <c r="R12" s="203">
        <v>5.46</v>
      </c>
      <c r="S12" s="203">
        <v>3.43</v>
      </c>
      <c r="T12" s="203">
        <v>0</v>
      </c>
      <c r="U12" s="203">
        <v>188.85</v>
      </c>
      <c r="V12" s="203">
        <v>0</v>
      </c>
      <c r="W12" s="203">
        <v>4.54</v>
      </c>
      <c r="X12" s="203">
        <v>16.36</v>
      </c>
      <c r="Y12" s="203">
        <v>0</v>
      </c>
      <c r="Z12" s="203">
        <v>28.25</v>
      </c>
      <c r="AA12" s="203">
        <v>9.39</v>
      </c>
      <c r="AB12" s="203">
        <v>0</v>
      </c>
      <c r="AC12" s="203">
        <v>7.98</v>
      </c>
      <c r="AD12" s="203">
        <v>0</v>
      </c>
      <c r="AE12" s="203">
        <v>0</v>
      </c>
      <c r="AF12" s="203">
        <v>0</v>
      </c>
      <c r="AG12" s="203">
        <v>-0.08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17.28</v>
      </c>
      <c r="L13" s="203">
        <v>21.43</v>
      </c>
      <c r="M13" s="203">
        <v>0</v>
      </c>
      <c r="N13" s="203">
        <v>29.06</v>
      </c>
      <c r="O13" s="203">
        <v>48.8</v>
      </c>
      <c r="P13" s="203">
        <v>60.29</v>
      </c>
      <c r="Q13" s="203">
        <v>0</v>
      </c>
      <c r="R13" s="203">
        <v>5.46</v>
      </c>
      <c r="S13" s="203">
        <v>3.43</v>
      </c>
      <c r="T13" s="203">
        <v>0</v>
      </c>
      <c r="U13" s="203">
        <v>188.85</v>
      </c>
      <c r="V13" s="203">
        <v>0</v>
      </c>
      <c r="W13" s="203">
        <v>4.54</v>
      </c>
      <c r="X13" s="203">
        <v>16.36</v>
      </c>
      <c r="Y13" s="203">
        <v>0</v>
      </c>
      <c r="Z13" s="203">
        <v>28.25</v>
      </c>
      <c r="AA13" s="203">
        <v>9.39</v>
      </c>
      <c r="AB13" s="203">
        <v>0</v>
      </c>
      <c r="AC13" s="203">
        <v>7.98</v>
      </c>
      <c r="AD13" s="203">
        <v>0</v>
      </c>
      <c r="AE13" s="203">
        <v>0</v>
      </c>
      <c r="AF13" s="203">
        <v>0</v>
      </c>
      <c r="AG13" s="203">
        <v>-0.08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17.28</v>
      </c>
      <c r="L14" s="203">
        <v>21.43</v>
      </c>
      <c r="M14" s="203">
        <v>0</v>
      </c>
      <c r="N14" s="203">
        <v>29.06</v>
      </c>
      <c r="O14" s="203">
        <v>48.8</v>
      </c>
      <c r="P14" s="203">
        <v>60.29</v>
      </c>
      <c r="Q14" s="203">
        <v>0</v>
      </c>
      <c r="R14" s="203">
        <v>5.46</v>
      </c>
      <c r="S14" s="203">
        <v>3.43</v>
      </c>
      <c r="T14" s="203">
        <v>0</v>
      </c>
      <c r="U14" s="203">
        <v>188.85</v>
      </c>
      <c r="V14" s="203">
        <v>0</v>
      </c>
      <c r="W14" s="203">
        <v>4.54</v>
      </c>
      <c r="X14" s="203">
        <v>16.36</v>
      </c>
      <c r="Y14" s="203">
        <v>0</v>
      </c>
      <c r="Z14" s="203">
        <v>28.25</v>
      </c>
      <c r="AA14" s="203">
        <v>9.39</v>
      </c>
      <c r="AB14" s="203">
        <v>0</v>
      </c>
      <c r="AC14" s="203">
        <v>7.98</v>
      </c>
      <c r="AD14" s="203">
        <v>0</v>
      </c>
      <c r="AE14" s="203">
        <v>0</v>
      </c>
      <c r="AF14" s="203">
        <v>0</v>
      </c>
      <c r="AG14" s="203">
        <v>-0.08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17.28</v>
      </c>
      <c r="L15" s="203">
        <v>21.43</v>
      </c>
      <c r="M15" s="203">
        <v>0</v>
      </c>
      <c r="N15" s="203">
        <v>29.06</v>
      </c>
      <c r="O15" s="203">
        <v>48.8</v>
      </c>
      <c r="P15" s="203">
        <v>58.34</v>
      </c>
      <c r="Q15" s="203">
        <v>0</v>
      </c>
      <c r="R15" s="203">
        <v>5.46</v>
      </c>
      <c r="S15" s="203">
        <v>3.43</v>
      </c>
      <c r="T15" s="203">
        <v>0</v>
      </c>
      <c r="U15" s="203">
        <v>188.85</v>
      </c>
      <c r="V15" s="203">
        <v>0</v>
      </c>
      <c r="W15" s="203">
        <v>4.54</v>
      </c>
      <c r="X15" s="203">
        <v>16.36</v>
      </c>
      <c r="Y15" s="203">
        <v>0</v>
      </c>
      <c r="Z15" s="203">
        <v>28.25</v>
      </c>
      <c r="AA15" s="203">
        <v>9.39</v>
      </c>
      <c r="AB15" s="203">
        <v>0</v>
      </c>
      <c r="AC15" s="203">
        <v>7.63</v>
      </c>
      <c r="AD15" s="203">
        <v>0</v>
      </c>
      <c r="AE15" s="203">
        <v>0</v>
      </c>
      <c r="AF15" s="203">
        <v>0</v>
      </c>
      <c r="AG15" s="203">
        <v>-0.08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17.28</v>
      </c>
      <c r="L16" s="203">
        <v>21.43</v>
      </c>
      <c r="M16" s="203">
        <v>0</v>
      </c>
      <c r="N16" s="203">
        <v>29.06</v>
      </c>
      <c r="O16" s="203">
        <v>48.8</v>
      </c>
      <c r="P16" s="203">
        <v>58.34</v>
      </c>
      <c r="Q16" s="203">
        <v>0</v>
      </c>
      <c r="R16" s="203">
        <v>5.46</v>
      </c>
      <c r="S16" s="203">
        <v>3.43</v>
      </c>
      <c r="T16" s="203">
        <v>0</v>
      </c>
      <c r="U16" s="203">
        <v>188.85</v>
      </c>
      <c r="V16" s="203">
        <v>0</v>
      </c>
      <c r="W16" s="203">
        <v>4.54</v>
      </c>
      <c r="X16" s="203">
        <v>16.36</v>
      </c>
      <c r="Y16" s="203">
        <v>0</v>
      </c>
      <c r="Z16" s="203">
        <v>28.25</v>
      </c>
      <c r="AA16" s="203">
        <v>9.39</v>
      </c>
      <c r="AB16" s="203">
        <v>0</v>
      </c>
      <c r="AC16" s="203">
        <v>7.63</v>
      </c>
      <c r="AD16" s="203">
        <v>0</v>
      </c>
      <c r="AE16" s="203">
        <v>0</v>
      </c>
      <c r="AF16" s="203">
        <v>0</v>
      </c>
      <c r="AG16" s="203">
        <v>-0.08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17.28</v>
      </c>
      <c r="L17" s="203">
        <v>21.43</v>
      </c>
      <c r="M17" s="203">
        <v>0</v>
      </c>
      <c r="N17" s="203">
        <v>29.06</v>
      </c>
      <c r="O17" s="203">
        <v>48.8</v>
      </c>
      <c r="P17" s="203">
        <v>58.34</v>
      </c>
      <c r="Q17" s="203">
        <v>0</v>
      </c>
      <c r="R17" s="203">
        <v>5.46</v>
      </c>
      <c r="S17" s="203">
        <v>3.43</v>
      </c>
      <c r="T17" s="203">
        <v>0</v>
      </c>
      <c r="U17" s="203">
        <v>188.85</v>
      </c>
      <c r="V17" s="203">
        <v>0</v>
      </c>
      <c r="W17" s="203">
        <v>4.54</v>
      </c>
      <c r="X17" s="203">
        <v>16.36</v>
      </c>
      <c r="Y17" s="203">
        <v>0</v>
      </c>
      <c r="Z17" s="203">
        <v>28.25</v>
      </c>
      <c r="AA17" s="203">
        <v>9.39</v>
      </c>
      <c r="AB17" s="203">
        <v>0</v>
      </c>
      <c r="AC17" s="203">
        <v>7.63</v>
      </c>
      <c r="AD17" s="203">
        <v>0</v>
      </c>
      <c r="AE17" s="203">
        <v>0</v>
      </c>
      <c r="AF17" s="203">
        <v>0</v>
      </c>
      <c r="AG17" s="203">
        <v>-0.08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17.28</v>
      </c>
      <c r="L18" s="203">
        <v>21.43</v>
      </c>
      <c r="M18" s="203">
        <v>0</v>
      </c>
      <c r="N18" s="203">
        <v>29.06</v>
      </c>
      <c r="O18" s="203">
        <v>48.8</v>
      </c>
      <c r="P18" s="203">
        <v>58.34</v>
      </c>
      <c r="Q18" s="203">
        <v>0</v>
      </c>
      <c r="R18" s="203">
        <v>5.46</v>
      </c>
      <c r="S18" s="203">
        <v>3.43</v>
      </c>
      <c r="T18" s="203">
        <v>0</v>
      </c>
      <c r="U18" s="203">
        <v>188.85</v>
      </c>
      <c r="V18" s="203">
        <v>0</v>
      </c>
      <c r="W18" s="203">
        <v>4.54</v>
      </c>
      <c r="X18" s="203">
        <v>16.36</v>
      </c>
      <c r="Y18" s="203">
        <v>0</v>
      </c>
      <c r="Z18" s="203">
        <v>28.25</v>
      </c>
      <c r="AA18" s="203">
        <v>9.39</v>
      </c>
      <c r="AB18" s="203">
        <v>0</v>
      </c>
      <c r="AC18" s="203">
        <v>7.63</v>
      </c>
      <c r="AD18" s="203">
        <v>0</v>
      </c>
      <c r="AE18" s="203">
        <v>0</v>
      </c>
      <c r="AF18" s="203">
        <v>0</v>
      </c>
      <c r="AG18" s="203">
        <v>-0.08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17.28</v>
      </c>
      <c r="L19" s="203">
        <v>21.43</v>
      </c>
      <c r="M19" s="203">
        <v>0</v>
      </c>
      <c r="N19" s="203">
        <v>29.06</v>
      </c>
      <c r="O19" s="203">
        <v>48.8</v>
      </c>
      <c r="P19" s="203">
        <v>58.34</v>
      </c>
      <c r="Q19" s="203">
        <v>0</v>
      </c>
      <c r="R19" s="203">
        <v>5.46</v>
      </c>
      <c r="S19" s="203">
        <v>3.43</v>
      </c>
      <c r="T19" s="203">
        <v>0</v>
      </c>
      <c r="U19" s="203">
        <v>188.85</v>
      </c>
      <c r="V19" s="203">
        <v>0</v>
      </c>
      <c r="W19" s="203">
        <v>4.4000000000000004</v>
      </c>
      <c r="X19" s="203">
        <v>15.85</v>
      </c>
      <c r="Y19" s="203">
        <v>0</v>
      </c>
      <c r="Z19" s="203">
        <v>28.25</v>
      </c>
      <c r="AA19" s="203">
        <v>9.17</v>
      </c>
      <c r="AB19" s="203">
        <v>0</v>
      </c>
      <c r="AC19" s="203">
        <v>7.98</v>
      </c>
      <c r="AD19" s="203">
        <v>0</v>
      </c>
      <c r="AE19" s="203">
        <v>0</v>
      </c>
      <c r="AF19" s="203">
        <v>0</v>
      </c>
      <c r="AG19" s="203">
        <v>-0.08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17.28</v>
      </c>
      <c r="L20" s="203">
        <v>21.43</v>
      </c>
      <c r="M20" s="203">
        <v>0</v>
      </c>
      <c r="N20" s="203">
        <v>29.06</v>
      </c>
      <c r="O20" s="203">
        <v>48.8</v>
      </c>
      <c r="P20" s="203">
        <v>58.34</v>
      </c>
      <c r="Q20" s="203">
        <v>0</v>
      </c>
      <c r="R20" s="203">
        <v>5.46</v>
      </c>
      <c r="S20" s="203">
        <v>3.43</v>
      </c>
      <c r="T20" s="203">
        <v>0</v>
      </c>
      <c r="U20" s="203">
        <v>188.85</v>
      </c>
      <c r="V20" s="203">
        <v>0</v>
      </c>
      <c r="W20" s="203">
        <v>4.4000000000000004</v>
      </c>
      <c r="X20" s="203">
        <v>15.85</v>
      </c>
      <c r="Y20" s="203">
        <v>0</v>
      </c>
      <c r="Z20" s="203">
        <v>28.25</v>
      </c>
      <c r="AA20" s="203">
        <v>9.17</v>
      </c>
      <c r="AB20" s="203">
        <v>0</v>
      </c>
      <c r="AC20" s="203">
        <v>7.98</v>
      </c>
      <c r="AD20" s="203">
        <v>0</v>
      </c>
      <c r="AE20" s="203">
        <v>0</v>
      </c>
      <c r="AF20" s="203">
        <v>0</v>
      </c>
      <c r="AG20" s="203">
        <v>-0.08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17.28</v>
      </c>
      <c r="L21" s="203">
        <v>21.43</v>
      </c>
      <c r="M21" s="203">
        <v>0</v>
      </c>
      <c r="N21" s="203">
        <v>29.06</v>
      </c>
      <c r="O21" s="203">
        <v>48.8</v>
      </c>
      <c r="P21" s="203">
        <v>60.29</v>
      </c>
      <c r="Q21" s="203">
        <v>0</v>
      </c>
      <c r="R21" s="203">
        <v>5.46</v>
      </c>
      <c r="S21" s="203">
        <v>3.43</v>
      </c>
      <c r="T21" s="203">
        <v>0</v>
      </c>
      <c r="U21" s="203">
        <v>188.85</v>
      </c>
      <c r="V21" s="203">
        <v>0</v>
      </c>
      <c r="W21" s="203">
        <v>4.4000000000000004</v>
      </c>
      <c r="X21" s="203">
        <v>15.85</v>
      </c>
      <c r="Y21" s="203">
        <v>0</v>
      </c>
      <c r="Z21" s="203">
        <v>28.25</v>
      </c>
      <c r="AA21" s="203">
        <v>9.17</v>
      </c>
      <c r="AB21" s="203">
        <v>0</v>
      </c>
      <c r="AC21" s="203">
        <v>7.98</v>
      </c>
      <c r="AD21" s="203">
        <v>0</v>
      </c>
      <c r="AE21" s="203">
        <v>0</v>
      </c>
      <c r="AF21" s="203">
        <v>0</v>
      </c>
      <c r="AG21" s="203">
        <v>-0.08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17.28</v>
      </c>
      <c r="L22" s="203">
        <v>21.43</v>
      </c>
      <c r="M22" s="203">
        <v>0</v>
      </c>
      <c r="N22" s="203">
        <v>29.06</v>
      </c>
      <c r="O22" s="203">
        <v>48.8</v>
      </c>
      <c r="P22" s="203">
        <v>60.29</v>
      </c>
      <c r="Q22" s="203">
        <v>0</v>
      </c>
      <c r="R22" s="203">
        <v>5.46</v>
      </c>
      <c r="S22" s="203">
        <v>3.43</v>
      </c>
      <c r="T22" s="203">
        <v>0</v>
      </c>
      <c r="U22" s="203">
        <v>188.85</v>
      </c>
      <c r="V22" s="203">
        <v>0</v>
      </c>
      <c r="W22" s="203">
        <v>4.4000000000000004</v>
      </c>
      <c r="X22" s="203">
        <v>15.85</v>
      </c>
      <c r="Y22" s="203">
        <v>0</v>
      </c>
      <c r="Z22" s="203">
        <v>28.25</v>
      </c>
      <c r="AA22" s="203">
        <v>9.17</v>
      </c>
      <c r="AB22" s="203">
        <v>0</v>
      </c>
      <c r="AC22" s="203">
        <v>7.98</v>
      </c>
      <c r="AD22" s="203">
        <v>0</v>
      </c>
      <c r="AE22" s="203">
        <v>0</v>
      </c>
      <c r="AF22" s="203">
        <v>0</v>
      </c>
      <c r="AG22" s="203">
        <v>-0.08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17.28</v>
      </c>
      <c r="L23" s="203">
        <v>21.43</v>
      </c>
      <c r="M23" s="203">
        <v>0</v>
      </c>
      <c r="N23" s="203">
        <v>29.06</v>
      </c>
      <c r="O23" s="203">
        <v>48.8</v>
      </c>
      <c r="P23" s="203">
        <v>60.29</v>
      </c>
      <c r="Q23" s="203">
        <v>0</v>
      </c>
      <c r="R23" s="203">
        <v>5.46</v>
      </c>
      <c r="S23" s="203">
        <v>3.43</v>
      </c>
      <c r="T23" s="203">
        <v>0</v>
      </c>
      <c r="U23" s="203">
        <v>188.85</v>
      </c>
      <c r="V23" s="203">
        <v>0</v>
      </c>
      <c r="W23" s="203">
        <v>4.4000000000000004</v>
      </c>
      <c r="X23" s="203">
        <v>15.85</v>
      </c>
      <c r="Y23" s="203">
        <v>0</v>
      </c>
      <c r="Z23" s="203">
        <v>28.25</v>
      </c>
      <c r="AA23" s="203">
        <v>9.17</v>
      </c>
      <c r="AB23" s="203">
        <v>0</v>
      </c>
      <c r="AC23" s="203">
        <v>7.98</v>
      </c>
      <c r="AD23" s="203">
        <v>0</v>
      </c>
      <c r="AE23" s="203">
        <v>0</v>
      </c>
      <c r="AF23" s="203">
        <v>0</v>
      </c>
      <c r="AG23" s="203">
        <v>-0.08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17.28</v>
      </c>
      <c r="L24" s="203">
        <v>21.43</v>
      </c>
      <c r="M24" s="203">
        <v>0</v>
      </c>
      <c r="N24" s="203">
        <v>29.06</v>
      </c>
      <c r="O24" s="203">
        <v>48.8</v>
      </c>
      <c r="P24" s="203">
        <v>60.29</v>
      </c>
      <c r="Q24" s="203">
        <v>0</v>
      </c>
      <c r="R24" s="203">
        <v>5.46</v>
      </c>
      <c r="S24" s="203">
        <v>3.43</v>
      </c>
      <c r="T24" s="203">
        <v>0</v>
      </c>
      <c r="U24" s="203">
        <v>188.85</v>
      </c>
      <c r="V24" s="203">
        <v>0</v>
      </c>
      <c r="W24" s="203">
        <v>4.4000000000000004</v>
      </c>
      <c r="X24" s="203">
        <v>15.85</v>
      </c>
      <c r="Y24" s="203">
        <v>0</v>
      </c>
      <c r="Z24" s="203">
        <v>28.25</v>
      </c>
      <c r="AA24" s="203">
        <v>9.17</v>
      </c>
      <c r="AB24" s="203">
        <v>0</v>
      </c>
      <c r="AC24" s="203">
        <v>7.98</v>
      </c>
      <c r="AD24" s="203">
        <v>0</v>
      </c>
      <c r="AE24" s="203">
        <v>0</v>
      </c>
      <c r="AF24" s="203">
        <v>0</v>
      </c>
      <c r="AG24" s="203">
        <v>-0.08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17.28</v>
      </c>
      <c r="L25" s="203">
        <v>21.43</v>
      </c>
      <c r="M25" s="203">
        <v>0</v>
      </c>
      <c r="N25" s="203">
        <v>29.06</v>
      </c>
      <c r="O25" s="203">
        <v>48.8</v>
      </c>
      <c r="P25" s="203">
        <v>60.29</v>
      </c>
      <c r="Q25" s="203">
        <v>0</v>
      </c>
      <c r="R25" s="203">
        <v>5.46</v>
      </c>
      <c r="S25" s="203">
        <v>3.43</v>
      </c>
      <c r="T25" s="203">
        <v>0</v>
      </c>
      <c r="U25" s="203">
        <v>188.85</v>
      </c>
      <c r="V25" s="203">
        <v>0</v>
      </c>
      <c r="W25" s="203">
        <v>4.4000000000000004</v>
      </c>
      <c r="X25" s="203">
        <v>15.85</v>
      </c>
      <c r="Y25" s="203">
        <v>0</v>
      </c>
      <c r="Z25" s="203">
        <v>28.25</v>
      </c>
      <c r="AA25" s="203">
        <v>9.17</v>
      </c>
      <c r="AB25" s="203">
        <v>0</v>
      </c>
      <c r="AC25" s="203">
        <v>7.98</v>
      </c>
      <c r="AD25" s="203">
        <v>0</v>
      </c>
      <c r="AE25" s="203">
        <v>0</v>
      </c>
      <c r="AF25" s="203">
        <v>0</v>
      </c>
      <c r="AG25" s="203">
        <v>-0.08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17.28</v>
      </c>
      <c r="L26" s="203">
        <v>21.43</v>
      </c>
      <c r="M26" s="203">
        <v>0</v>
      </c>
      <c r="N26" s="203">
        <v>29.06</v>
      </c>
      <c r="O26" s="203">
        <v>48.8</v>
      </c>
      <c r="P26" s="203">
        <v>60.29</v>
      </c>
      <c r="Q26" s="203">
        <v>0</v>
      </c>
      <c r="R26" s="203">
        <v>5.46</v>
      </c>
      <c r="S26" s="203">
        <v>3.43</v>
      </c>
      <c r="T26" s="203">
        <v>0</v>
      </c>
      <c r="U26" s="203">
        <v>188.85</v>
      </c>
      <c r="V26" s="203">
        <v>0</v>
      </c>
      <c r="W26" s="203">
        <v>11.42</v>
      </c>
      <c r="X26" s="203">
        <v>35.159999999999997</v>
      </c>
      <c r="Y26" s="203">
        <v>0</v>
      </c>
      <c r="Z26" s="203">
        <v>28.25</v>
      </c>
      <c r="AA26" s="203">
        <v>9.17</v>
      </c>
      <c r="AB26" s="203">
        <v>0</v>
      </c>
      <c r="AC26" s="203">
        <v>7.98</v>
      </c>
      <c r="AD26" s="203">
        <v>0</v>
      </c>
      <c r="AE26" s="203">
        <v>0</v>
      </c>
      <c r="AF26" s="203">
        <v>0</v>
      </c>
      <c r="AG26" s="203">
        <v>-0.08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17.05</v>
      </c>
      <c r="L27" s="203">
        <v>21.43</v>
      </c>
      <c r="M27" s="203">
        <v>0</v>
      </c>
      <c r="N27" s="203">
        <v>29.06</v>
      </c>
      <c r="O27" s="203">
        <v>48.8</v>
      </c>
      <c r="P27" s="203">
        <v>60.29</v>
      </c>
      <c r="Q27" s="203">
        <v>0</v>
      </c>
      <c r="R27" s="203">
        <v>5.46</v>
      </c>
      <c r="S27" s="203">
        <v>3.43</v>
      </c>
      <c r="T27" s="203">
        <v>0</v>
      </c>
      <c r="U27" s="203">
        <v>188.85</v>
      </c>
      <c r="V27" s="203">
        <v>0</v>
      </c>
      <c r="W27" s="203">
        <v>11.42</v>
      </c>
      <c r="X27" s="203">
        <v>35.159999999999997</v>
      </c>
      <c r="Y27" s="203">
        <v>0</v>
      </c>
      <c r="Z27" s="203">
        <v>39.590000000000003</v>
      </c>
      <c r="AA27" s="203">
        <v>7.44</v>
      </c>
      <c r="AB27" s="203">
        <v>0</v>
      </c>
      <c r="AC27" s="203">
        <v>7.98</v>
      </c>
      <c r="AD27" s="203">
        <v>0</v>
      </c>
      <c r="AE27" s="203">
        <v>0</v>
      </c>
      <c r="AF27" s="203">
        <v>0</v>
      </c>
      <c r="AG27" s="203">
        <v>-0.08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17.05</v>
      </c>
      <c r="L28" s="203">
        <v>19.89</v>
      </c>
      <c r="M28" s="203">
        <v>0</v>
      </c>
      <c r="N28" s="203">
        <v>29.06</v>
      </c>
      <c r="O28" s="203">
        <v>48.8</v>
      </c>
      <c r="P28" s="203">
        <v>60.29</v>
      </c>
      <c r="Q28" s="203">
        <v>0</v>
      </c>
      <c r="R28" s="203">
        <v>5.46</v>
      </c>
      <c r="S28" s="203">
        <v>3.43</v>
      </c>
      <c r="T28" s="203">
        <v>0</v>
      </c>
      <c r="U28" s="203">
        <v>188.85</v>
      </c>
      <c r="V28" s="203">
        <v>0</v>
      </c>
      <c r="W28" s="203">
        <v>11.42</v>
      </c>
      <c r="X28" s="203">
        <v>35.159999999999997</v>
      </c>
      <c r="Y28" s="203">
        <v>0</v>
      </c>
      <c r="Z28" s="203">
        <v>55.4</v>
      </c>
      <c r="AA28" s="203">
        <v>21.58</v>
      </c>
      <c r="AB28" s="203">
        <v>0</v>
      </c>
      <c r="AC28" s="203">
        <v>7.98</v>
      </c>
      <c r="AD28" s="203">
        <v>0</v>
      </c>
      <c r="AE28" s="203">
        <v>0</v>
      </c>
      <c r="AF28" s="203">
        <v>0</v>
      </c>
      <c r="AG28" s="203">
        <v>-0.08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10.56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17.05</v>
      </c>
      <c r="L29" s="203">
        <v>19.89</v>
      </c>
      <c r="M29" s="203">
        <v>0</v>
      </c>
      <c r="N29" s="203">
        <v>29.06</v>
      </c>
      <c r="O29" s="203">
        <v>48.8</v>
      </c>
      <c r="P29" s="203">
        <v>60.29</v>
      </c>
      <c r="Q29" s="203">
        <v>0</v>
      </c>
      <c r="R29" s="203">
        <v>5.46</v>
      </c>
      <c r="S29" s="203">
        <v>3.43</v>
      </c>
      <c r="T29" s="203">
        <v>0</v>
      </c>
      <c r="U29" s="203">
        <v>188.85</v>
      </c>
      <c r="V29" s="203">
        <v>5.1100000000000003</v>
      </c>
      <c r="W29" s="203">
        <v>11.42</v>
      </c>
      <c r="X29" s="203">
        <v>35.159999999999997</v>
      </c>
      <c r="Y29" s="203">
        <v>0</v>
      </c>
      <c r="Z29" s="203">
        <v>57.68</v>
      </c>
      <c r="AA29" s="203">
        <v>22.19</v>
      </c>
      <c r="AB29" s="203">
        <v>0</v>
      </c>
      <c r="AC29" s="203">
        <v>7.98</v>
      </c>
      <c r="AD29" s="203">
        <v>0</v>
      </c>
      <c r="AE29" s="203">
        <v>0</v>
      </c>
      <c r="AF29" s="203">
        <v>0</v>
      </c>
      <c r="AG29" s="203">
        <v>-0.08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17.05</v>
      </c>
      <c r="L30" s="203">
        <v>19.89</v>
      </c>
      <c r="M30" s="203">
        <v>0</v>
      </c>
      <c r="N30" s="203">
        <v>29.06</v>
      </c>
      <c r="O30" s="203">
        <v>48.8</v>
      </c>
      <c r="P30" s="203">
        <v>60.29</v>
      </c>
      <c r="Q30" s="203">
        <v>0</v>
      </c>
      <c r="R30" s="203">
        <v>5.29</v>
      </c>
      <c r="S30" s="203">
        <v>3.43</v>
      </c>
      <c r="T30" s="203">
        <v>0</v>
      </c>
      <c r="U30" s="203">
        <v>188.85</v>
      </c>
      <c r="V30" s="203">
        <v>5.1100000000000003</v>
      </c>
      <c r="W30" s="203">
        <v>11.42</v>
      </c>
      <c r="X30" s="203">
        <v>35.159999999999997</v>
      </c>
      <c r="Y30" s="203">
        <v>0</v>
      </c>
      <c r="Z30" s="203">
        <v>57.68</v>
      </c>
      <c r="AA30" s="203">
        <v>22.19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-0.08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25.63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17.05</v>
      </c>
      <c r="L31" s="203">
        <v>19.89</v>
      </c>
      <c r="M31" s="203">
        <v>0</v>
      </c>
      <c r="N31" s="203">
        <v>29.06</v>
      </c>
      <c r="O31" s="203">
        <v>48.8</v>
      </c>
      <c r="P31" s="203">
        <v>60.29</v>
      </c>
      <c r="Q31" s="203">
        <v>0</v>
      </c>
      <c r="R31" s="203">
        <v>5.29</v>
      </c>
      <c r="S31" s="203">
        <v>3.32</v>
      </c>
      <c r="T31" s="203">
        <v>0</v>
      </c>
      <c r="U31" s="203">
        <v>188.85</v>
      </c>
      <c r="V31" s="203">
        <v>5.1100000000000003</v>
      </c>
      <c r="W31" s="203">
        <v>11.42</v>
      </c>
      <c r="X31" s="203">
        <v>35.159999999999997</v>
      </c>
      <c r="Y31" s="203">
        <v>0</v>
      </c>
      <c r="Z31" s="203">
        <v>57.68</v>
      </c>
      <c r="AA31" s="203">
        <v>22.19</v>
      </c>
      <c r="AB31" s="203">
        <v>0</v>
      </c>
      <c r="AC31" s="203">
        <v>21.34</v>
      </c>
      <c r="AD31" s="203">
        <v>0</v>
      </c>
      <c r="AE31" s="203">
        <v>0</v>
      </c>
      <c r="AF31" s="203">
        <v>0</v>
      </c>
      <c r="AG31" s="203">
        <v>-0.08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17.05</v>
      </c>
      <c r="L32" s="203">
        <v>19.89</v>
      </c>
      <c r="M32" s="203">
        <v>0</v>
      </c>
      <c r="N32" s="203">
        <v>29.06</v>
      </c>
      <c r="O32" s="203">
        <v>48.8</v>
      </c>
      <c r="P32" s="203">
        <v>60.29</v>
      </c>
      <c r="Q32" s="203">
        <v>0</v>
      </c>
      <c r="R32" s="203">
        <v>5.29</v>
      </c>
      <c r="S32" s="203">
        <v>3.32</v>
      </c>
      <c r="T32" s="203">
        <v>0</v>
      </c>
      <c r="U32" s="203">
        <v>188.85</v>
      </c>
      <c r="V32" s="203">
        <v>5.1100000000000003</v>
      </c>
      <c r="W32" s="203">
        <v>11.42</v>
      </c>
      <c r="X32" s="203">
        <v>35.159999999999997</v>
      </c>
      <c r="Y32" s="203">
        <v>0</v>
      </c>
      <c r="Z32" s="203">
        <v>57.68</v>
      </c>
      <c r="AA32" s="203">
        <v>22.19</v>
      </c>
      <c r="AB32" s="203">
        <v>0</v>
      </c>
      <c r="AC32" s="203">
        <v>21.34</v>
      </c>
      <c r="AD32" s="203">
        <v>0</v>
      </c>
      <c r="AE32" s="203">
        <v>0</v>
      </c>
      <c r="AF32" s="203">
        <v>0</v>
      </c>
      <c r="AG32" s="203">
        <v>-0.08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17.05</v>
      </c>
      <c r="L33" s="203">
        <v>19.89</v>
      </c>
      <c r="M33" s="203">
        <v>0</v>
      </c>
      <c r="N33" s="203">
        <v>29.06</v>
      </c>
      <c r="O33" s="203">
        <v>48.8</v>
      </c>
      <c r="P33" s="203">
        <v>60.29</v>
      </c>
      <c r="Q33" s="203">
        <v>0</v>
      </c>
      <c r="R33" s="203">
        <v>5.29</v>
      </c>
      <c r="S33" s="203">
        <v>3.32</v>
      </c>
      <c r="T33" s="203">
        <v>0</v>
      </c>
      <c r="U33" s="203">
        <v>188.85</v>
      </c>
      <c r="V33" s="203">
        <v>5.1100000000000003</v>
      </c>
      <c r="W33" s="203">
        <v>11.42</v>
      </c>
      <c r="X33" s="203">
        <v>35.159999999999997</v>
      </c>
      <c r="Y33" s="203">
        <v>0</v>
      </c>
      <c r="Z33" s="203">
        <v>57.68</v>
      </c>
      <c r="AA33" s="203">
        <v>22.19</v>
      </c>
      <c r="AB33" s="203">
        <v>0</v>
      </c>
      <c r="AC33" s="203">
        <v>7.98</v>
      </c>
      <c r="AD33" s="203">
        <v>0</v>
      </c>
      <c r="AE33" s="203">
        <v>0</v>
      </c>
      <c r="AF33" s="203">
        <v>0</v>
      </c>
      <c r="AG33" s="203">
        <v>-0.08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17.05</v>
      </c>
      <c r="L34" s="203">
        <v>19.89</v>
      </c>
      <c r="M34" s="203">
        <v>0</v>
      </c>
      <c r="N34" s="203">
        <v>29.06</v>
      </c>
      <c r="O34" s="203">
        <v>48.8</v>
      </c>
      <c r="P34" s="203">
        <v>60.29</v>
      </c>
      <c r="Q34" s="203">
        <v>0</v>
      </c>
      <c r="R34" s="203">
        <v>5.29</v>
      </c>
      <c r="S34" s="203">
        <v>3.32</v>
      </c>
      <c r="T34" s="203">
        <v>0</v>
      </c>
      <c r="U34" s="203">
        <v>188.85</v>
      </c>
      <c r="V34" s="203">
        <v>5.1100000000000003</v>
      </c>
      <c r="W34" s="203">
        <v>11.42</v>
      </c>
      <c r="X34" s="203">
        <v>35.159999999999997</v>
      </c>
      <c r="Y34" s="203">
        <v>0</v>
      </c>
      <c r="Z34" s="203">
        <v>57.68</v>
      </c>
      <c r="AA34" s="203">
        <v>22.19</v>
      </c>
      <c r="AB34" s="203">
        <v>0</v>
      </c>
      <c r="AC34" s="203">
        <v>7.98</v>
      </c>
      <c r="AD34" s="203">
        <v>0</v>
      </c>
      <c r="AE34" s="203">
        <v>0</v>
      </c>
      <c r="AF34" s="203">
        <v>0</v>
      </c>
      <c r="AG34" s="203">
        <v>-0.08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17.05</v>
      </c>
      <c r="L35" s="203">
        <v>19.89</v>
      </c>
      <c r="M35" s="203">
        <v>0</v>
      </c>
      <c r="N35" s="203">
        <v>29.06</v>
      </c>
      <c r="O35" s="203">
        <v>48.8</v>
      </c>
      <c r="P35" s="203">
        <v>60.29</v>
      </c>
      <c r="Q35" s="203">
        <v>0</v>
      </c>
      <c r="R35" s="203">
        <v>5.29</v>
      </c>
      <c r="S35" s="203">
        <v>3.32</v>
      </c>
      <c r="T35" s="203">
        <v>0</v>
      </c>
      <c r="U35" s="203">
        <v>188.85</v>
      </c>
      <c r="V35" s="203">
        <v>0.05</v>
      </c>
      <c r="W35" s="203">
        <v>11.42</v>
      </c>
      <c r="X35" s="203">
        <v>35.159999999999997</v>
      </c>
      <c r="Y35" s="203">
        <v>0</v>
      </c>
      <c r="Z35" s="203">
        <v>57.68</v>
      </c>
      <c r="AA35" s="203">
        <v>22.19</v>
      </c>
      <c r="AB35" s="203">
        <v>0</v>
      </c>
      <c r="AC35" s="203">
        <v>7.98</v>
      </c>
      <c r="AD35" s="203">
        <v>0</v>
      </c>
      <c r="AE35" s="203">
        <v>0</v>
      </c>
      <c r="AF35" s="203">
        <v>0</v>
      </c>
      <c r="AG35" s="203">
        <v>-0.08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25.9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17.05</v>
      </c>
      <c r="L36" s="203">
        <v>19.89</v>
      </c>
      <c r="M36" s="203">
        <v>0</v>
      </c>
      <c r="N36" s="203">
        <v>29.06</v>
      </c>
      <c r="O36" s="203">
        <v>48.8</v>
      </c>
      <c r="P36" s="203">
        <v>60.29</v>
      </c>
      <c r="Q36" s="203">
        <v>0</v>
      </c>
      <c r="R36" s="203">
        <v>5.29</v>
      </c>
      <c r="S36" s="203">
        <v>3.32</v>
      </c>
      <c r="T36" s="203">
        <v>0</v>
      </c>
      <c r="U36" s="203">
        <v>188.85</v>
      </c>
      <c r="V36" s="203">
        <v>0</v>
      </c>
      <c r="W36" s="203">
        <v>11.42</v>
      </c>
      <c r="X36" s="203">
        <v>35.159999999999997</v>
      </c>
      <c r="Y36" s="203">
        <v>0</v>
      </c>
      <c r="Z36" s="203">
        <v>57.68</v>
      </c>
      <c r="AA36" s="203">
        <v>22.19</v>
      </c>
      <c r="AB36" s="203">
        <v>0</v>
      </c>
      <c r="AC36" s="203">
        <v>7.98</v>
      </c>
      <c r="AD36" s="203">
        <v>0</v>
      </c>
      <c r="AE36" s="203">
        <v>0</v>
      </c>
      <c r="AF36" s="203">
        <v>0</v>
      </c>
      <c r="AG36" s="203">
        <v>-0.08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25.9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17.05</v>
      </c>
      <c r="L37" s="203">
        <v>19.89</v>
      </c>
      <c r="M37" s="203">
        <v>0</v>
      </c>
      <c r="N37" s="203">
        <v>29.06</v>
      </c>
      <c r="O37" s="203">
        <v>48.8</v>
      </c>
      <c r="P37" s="203">
        <v>60.29</v>
      </c>
      <c r="Q37" s="203">
        <v>0</v>
      </c>
      <c r="R37" s="203">
        <v>5.29</v>
      </c>
      <c r="S37" s="203">
        <v>3.32</v>
      </c>
      <c r="T37" s="203">
        <v>0</v>
      </c>
      <c r="U37" s="203">
        <v>188.85</v>
      </c>
      <c r="V37" s="203">
        <v>0</v>
      </c>
      <c r="W37" s="203">
        <v>11.42</v>
      </c>
      <c r="X37" s="203">
        <v>35.159999999999997</v>
      </c>
      <c r="Y37" s="203">
        <v>0</v>
      </c>
      <c r="Z37" s="203">
        <v>57.68</v>
      </c>
      <c r="AA37" s="203">
        <v>22.19</v>
      </c>
      <c r="AB37" s="203">
        <v>0</v>
      </c>
      <c r="AC37" s="203">
        <v>7.98</v>
      </c>
      <c r="AD37" s="203">
        <v>0</v>
      </c>
      <c r="AE37" s="203">
        <v>0</v>
      </c>
      <c r="AF37" s="203">
        <v>0</v>
      </c>
      <c r="AG37" s="203">
        <v>-0.08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17.05</v>
      </c>
      <c r="L38" s="203">
        <v>19.89</v>
      </c>
      <c r="M38" s="203">
        <v>0</v>
      </c>
      <c r="N38" s="203">
        <v>29.06</v>
      </c>
      <c r="O38" s="203">
        <v>48.8</v>
      </c>
      <c r="P38" s="203">
        <v>60.29</v>
      </c>
      <c r="Q38" s="203">
        <v>0</v>
      </c>
      <c r="R38" s="203">
        <v>5.29</v>
      </c>
      <c r="S38" s="203">
        <v>3.32</v>
      </c>
      <c r="T38" s="203">
        <v>0</v>
      </c>
      <c r="U38" s="203">
        <v>188.85</v>
      </c>
      <c r="V38" s="203">
        <v>0</v>
      </c>
      <c r="W38" s="203">
        <v>4.84</v>
      </c>
      <c r="X38" s="203">
        <v>15.5</v>
      </c>
      <c r="Y38" s="203">
        <v>0</v>
      </c>
      <c r="Z38" s="203">
        <v>22.52</v>
      </c>
      <c r="AA38" s="203">
        <v>9.1</v>
      </c>
      <c r="AB38" s="203">
        <v>0</v>
      </c>
      <c r="AC38" s="203">
        <v>7.63</v>
      </c>
      <c r="AD38" s="203">
        <v>0</v>
      </c>
      <c r="AE38" s="203">
        <v>0</v>
      </c>
      <c r="AF38" s="203">
        <v>0</v>
      </c>
      <c r="AG38" s="203">
        <v>-0.08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17.05</v>
      </c>
      <c r="L39" s="203">
        <v>19.89</v>
      </c>
      <c r="M39" s="203">
        <v>0</v>
      </c>
      <c r="N39" s="203">
        <v>29.06</v>
      </c>
      <c r="O39" s="203">
        <v>48.8</v>
      </c>
      <c r="P39" s="203">
        <v>60.29</v>
      </c>
      <c r="Q39" s="203">
        <v>0</v>
      </c>
      <c r="R39" s="203">
        <v>5.46</v>
      </c>
      <c r="S39" s="203">
        <v>3.32</v>
      </c>
      <c r="T39" s="203">
        <v>0</v>
      </c>
      <c r="U39" s="203">
        <v>188.85</v>
      </c>
      <c r="V39" s="203">
        <v>0</v>
      </c>
      <c r="W39" s="203">
        <v>4.4000000000000004</v>
      </c>
      <c r="X39" s="203">
        <v>15.85</v>
      </c>
      <c r="Y39" s="203">
        <v>0</v>
      </c>
      <c r="Z39" s="203">
        <v>21.9</v>
      </c>
      <c r="AA39" s="203">
        <v>8.85</v>
      </c>
      <c r="AB39" s="203">
        <v>0</v>
      </c>
      <c r="AC39" s="203">
        <v>7.63</v>
      </c>
      <c r="AD39" s="203">
        <v>0</v>
      </c>
      <c r="AE39" s="203">
        <v>0</v>
      </c>
      <c r="AF39" s="203">
        <v>0</v>
      </c>
      <c r="AG39" s="203">
        <v>-0.08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17.05</v>
      </c>
      <c r="L40" s="203">
        <v>19.89</v>
      </c>
      <c r="M40" s="203">
        <v>0</v>
      </c>
      <c r="N40" s="203">
        <v>29.06</v>
      </c>
      <c r="O40" s="203">
        <v>48.8</v>
      </c>
      <c r="P40" s="203">
        <v>60.29</v>
      </c>
      <c r="Q40" s="203">
        <v>0</v>
      </c>
      <c r="R40" s="203">
        <v>5.29</v>
      </c>
      <c r="S40" s="203">
        <v>3.32</v>
      </c>
      <c r="T40" s="203">
        <v>0</v>
      </c>
      <c r="U40" s="203">
        <v>188.85</v>
      </c>
      <c r="V40" s="203">
        <v>0</v>
      </c>
      <c r="W40" s="203">
        <v>4.4000000000000004</v>
      </c>
      <c r="X40" s="203">
        <v>15.85</v>
      </c>
      <c r="Y40" s="203">
        <v>0</v>
      </c>
      <c r="Z40" s="203">
        <v>21.9</v>
      </c>
      <c r="AA40" s="203">
        <v>8.85</v>
      </c>
      <c r="AB40" s="203">
        <v>0</v>
      </c>
      <c r="AC40" s="203">
        <v>7.63</v>
      </c>
      <c r="AD40" s="203">
        <v>0</v>
      </c>
      <c r="AE40" s="203">
        <v>0</v>
      </c>
      <c r="AF40" s="203">
        <v>0</v>
      </c>
      <c r="AG40" s="203">
        <v>-0.08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17.05</v>
      </c>
      <c r="L41" s="203">
        <v>19.89</v>
      </c>
      <c r="M41" s="203">
        <v>0</v>
      </c>
      <c r="N41" s="203">
        <v>29.06</v>
      </c>
      <c r="O41" s="203">
        <v>48.8</v>
      </c>
      <c r="P41" s="203">
        <v>60.29</v>
      </c>
      <c r="Q41" s="203">
        <v>0</v>
      </c>
      <c r="R41" s="203">
        <v>5.29</v>
      </c>
      <c r="S41" s="203">
        <v>3.32</v>
      </c>
      <c r="T41" s="203">
        <v>0</v>
      </c>
      <c r="U41" s="203">
        <v>188.85</v>
      </c>
      <c r="V41" s="203">
        <v>0</v>
      </c>
      <c r="W41" s="203">
        <v>4.4000000000000004</v>
      </c>
      <c r="X41" s="203">
        <v>15.85</v>
      </c>
      <c r="Y41" s="203">
        <v>0</v>
      </c>
      <c r="Z41" s="203">
        <v>37.54</v>
      </c>
      <c r="AA41" s="203">
        <v>8.82</v>
      </c>
      <c r="AB41" s="203">
        <v>0</v>
      </c>
      <c r="AC41" s="203">
        <v>7.63</v>
      </c>
      <c r="AD41" s="203">
        <v>0</v>
      </c>
      <c r="AE41" s="203">
        <v>0</v>
      </c>
      <c r="AF41" s="203">
        <v>0</v>
      </c>
      <c r="AG41" s="203">
        <v>-0.08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17.05</v>
      </c>
      <c r="L42" s="203">
        <v>19.89</v>
      </c>
      <c r="M42" s="203">
        <v>0</v>
      </c>
      <c r="N42" s="203">
        <v>29.06</v>
      </c>
      <c r="O42" s="203">
        <v>48.8</v>
      </c>
      <c r="P42" s="203">
        <v>60.29</v>
      </c>
      <c r="Q42" s="203">
        <v>0</v>
      </c>
      <c r="R42" s="203">
        <v>5.29</v>
      </c>
      <c r="S42" s="203">
        <v>3.32</v>
      </c>
      <c r="T42" s="203">
        <v>0</v>
      </c>
      <c r="U42" s="203">
        <v>188.85</v>
      </c>
      <c r="V42" s="203">
        <v>0</v>
      </c>
      <c r="W42" s="203">
        <v>4.4000000000000004</v>
      </c>
      <c r="X42" s="203">
        <v>15.85</v>
      </c>
      <c r="Y42" s="203">
        <v>0</v>
      </c>
      <c r="Z42" s="203">
        <v>37.54</v>
      </c>
      <c r="AA42" s="203">
        <v>8.82</v>
      </c>
      <c r="AB42" s="203">
        <v>0</v>
      </c>
      <c r="AC42" s="203">
        <v>7.63</v>
      </c>
      <c r="AD42" s="203">
        <v>0</v>
      </c>
      <c r="AE42" s="203">
        <v>0</v>
      </c>
      <c r="AF42" s="203">
        <v>0</v>
      </c>
      <c r="AG42" s="203">
        <v>-0.08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17.05</v>
      </c>
      <c r="L43" s="203">
        <v>19.89</v>
      </c>
      <c r="M43" s="203">
        <v>0</v>
      </c>
      <c r="N43" s="203">
        <v>29.06</v>
      </c>
      <c r="O43" s="203">
        <v>48.8</v>
      </c>
      <c r="P43" s="203">
        <v>60.29</v>
      </c>
      <c r="Q43" s="203">
        <v>0</v>
      </c>
      <c r="R43" s="203">
        <v>5.46</v>
      </c>
      <c r="S43" s="203">
        <v>3.32</v>
      </c>
      <c r="T43" s="203">
        <v>0</v>
      </c>
      <c r="U43" s="203">
        <v>188.85</v>
      </c>
      <c r="V43" s="203">
        <v>0</v>
      </c>
      <c r="W43" s="203">
        <v>4.4000000000000004</v>
      </c>
      <c r="X43" s="203">
        <v>15.85</v>
      </c>
      <c r="Y43" s="203">
        <v>0</v>
      </c>
      <c r="Z43" s="203">
        <v>37.54</v>
      </c>
      <c r="AA43" s="203">
        <v>8.82</v>
      </c>
      <c r="AB43" s="203">
        <v>0</v>
      </c>
      <c r="AC43" s="203">
        <v>7.63</v>
      </c>
      <c r="AD43" s="203">
        <v>0</v>
      </c>
      <c r="AE43" s="203">
        <v>0</v>
      </c>
      <c r="AF43" s="203">
        <v>0</v>
      </c>
      <c r="AG43" s="203">
        <v>-0.08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17.05</v>
      </c>
      <c r="L44" s="203">
        <v>19.89</v>
      </c>
      <c r="M44" s="203">
        <v>0</v>
      </c>
      <c r="N44" s="203">
        <v>29.06</v>
      </c>
      <c r="O44" s="203">
        <v>48.8</v>
      </c>
      <c r="P44" s="203">
        <v>60.29</v>
      </c>
      <c r="Q44" s="203">
        <v>0</v>
      </c>
      <c r="R44" s="203">
        <v>5.46</v>
      </c>
      <c r="S44" s="203">
        <v>3.32</v>
      </c>
      <c r="T44" s="203">
        <v>0</v>
      </c>
      <c r="U44" s="203">
        <v>188.85</v>
      </c>
      <c r="V44" s="203">
        <v>0</v>
      </c>
      <c r="W44" s="203">
        <v>4.4000000000000004</v>
      </c>
      <c r="X44" s="203">
        <v>15.85</v>
      </c>
      <c r="Y44" s="203">
        <v>0</v>
      </c>
      <c r="Z44" s="203">
        <v>37.54</v>
      </c>
      <c r="AA44" s="203">
        <v>8.82</v>
      </c>
      <c r="AB44" s="203">
        <v>0</v>
      </c>
      <c r="AC44" s="203">
        <v>7.63</v>
      </c>
      <c r="AD44" s="203">
        <v>0</v>
      </c>
      <c r="AE44" s="203">
        <v>0</v>
      </c>
      <c r="AF44" s="203">
        <v>0</v>
      </c>
      <c r="AG44" s="203">
        <v>-0.08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17.05</v>
      </c>
      <c r="L45" s="203">
        <v>19.89</v>
      </c>
      <c r="M45" s="203">
        <v>0</v>
      </c>
      <c r="N45" s="203">
        <v>29.06</v>
      </c>
      <c r="O45" s="203">
        <v>48.8</v>
      </c>
      <c r="P45" s="203">
        <v>60.29</v>
      </c>
      <c r="Q45" s="203">
        <v>0</v>
      </c>
      <c r="R45" s="203">
        <v>5.46</v>
      </c>
      <c r="S45" s="203">
        <v>3.32</v>
      </c>
      <c r="T45" s="203">
        <v>0</v>
      </c>
      <c r="U45" s="203">
        <v>188.85</v>
      </c>
      <c r="V45" s="203">
        <v>0</v>
      </c>
      <c r="W45" s="203">
        <v>4.4000000000000004</v>
      </c>
      <c r="X45" s="203">
        <v>15.85</v>
      </c>
      <c r="Y45" s="203">
        <v>0</v>
      </c>
      <c r="Z45" s="203">
        <v>37.54</v>
      </c>
      <c r="AA45" s="203">
        <v>8.82</v>
      </c>
      <c r="AB45" s="203">
        <v>0</v>
      </c>
      <c r="AC45" s="203">
        <v>7.63</v>
      </c>
      <c r="AD45" s="203">
        <v>0</v>
      </c>
      <c r="AE45" s="203">
        <v>0</v>
      </c>
      <c r="AF45" s="203">
        <v>0</v>
      </c>
      <c r="AG45" s="203">
        <v>-0.08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17.05</v>
      </c>
      <c r="L46" s="203">
        <v>19.89</v>
      </c>
      <c r="M46" s="203">
        <v>0</v>
      </c>
      <c r="N46" s="203">
        <v>29.06</v>
      </c>
      <c r="O46" s="203">
        <v>48.8</v>
      </c>
      <c r="P46" s="203">
        <v>60.29</v>
      </c>
      <c r="Q46" s="203">
        <v>0</v>
      </c>
      <c r="R46" s="203">
        <v>5.46</v>
      </c>
      <c r="S46" s="203">
        <v>3.32</v>
      </c>
      <c r="T46" s="203">
        <v>0</v>
      </c>
      <c r="U46" s="203">
        <v>188.85</v>
      </c>
      <c r="V46" s="203">
        <v>0</v>
      </c>
      <c r="W46" s="203">
        <v>11.42</v>
      </c>
      <c r="X46" s="203">
        <v>36.299999999999997</v>
      </c>
      <c r="Y46" s="203">
        <v>0</v>
      </c>
      <c r="Z46" s="203">
        <v>57.68</v>
      </c>
      <c r="AA46" s="203">
        <v>8.82</v>
      </c>
      <c r="AB46" s="203">
        <v>0</v>
      </c>
      <c r="AC46" s="203">
        <v>7.63</v>
      </c>
      <c r="AD46" s="203">
        <v>0</v>
      </c>
      <c r="AE46" s="203">
        <v>0</v>
      </c>
      <c r="AF46" s="203">
        <v>0</v>
      </c>
      <c r="AG46" s="203">
        <v>-0.08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17.05</v>
      </c>
      <c r="L47" s="203">
        <v>19.89</v>
      </c>
      <c r="M47" s="203">
        <v>0</v>
      </c>
      <c r="N47" s="203">
        <v>29.06</v>
      </c>
      <c r="O47" s="203">
        <v>48.8</v>
      </c>
      <c r="P47" s="203">
        <v>60.29</v>
      </c>
      <c r="Q47" s="203">
        <v>0</v>
      </c>
      <c r="R47" s="203">
        <v>5.46</v>
      </c>
      <c r="S47" s="203">
        <v>3.32</v>
      </c>
      <c r="T47" s="203">
        <v>0</v>
      </c>
      <c r="U47" s="203">
        <v>188.85</v>
      </c>
      <c r="V47" s="203">
        <v>0</v>
      </c>
      <c r="W47" s="203">
        <v>11.42</v>
      </c>
      <c r="X47" s="203">
        <v>36.299999999999997</v>
      </c>
      <c r="Y47" s="203">
        <v>0</v>
      </c>
      <c r="Z47" s="203">
        <v>38.75</v>
      </c>
      <c r="AA47" s="203">
        <v>8.82</v>
      </c>
      <c r="AB47" s="203">
        <v>0</v>
      </c>
      <c r="AC47" s="203">
        <v>7.28</v>
      </c>
      <c r="AD47" s="203">
        <v>0</v>
      </c>
      <c r="AE47" s="203">
        <v>0</v>
      </c>
      <c r="AF47" s="203">
        <v>0</v>
      </c>
      <c r="AG47" s="203">
        <v>-0.08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17.05</v>
      </c>
      <c r="L48" s="203">
        <v>19.89</v>
      </c>
      <c r="M48" s="203">
        <v>0</v>
      </c>
      <c r="N48" s="203">
        <v>29.06</v>
      </c>
      <c r="O48" s="203">
        <v>48.8</v>
      </c>
      <c r="P48" s="203">
        <v>60.29</v>
      </c>
      <c r="Q48" s="203">
        <v>0</v>
      </c>
      <c r="R48" s="203">
        <v>5.46</v>
      </c>
      <c r="S48" s="203">
        <v>3.32</v>
      </c>
      <c r="T48" s="203">
        <v>0</v>
      </c>
      <c r="U48" s="203">
        <v>188.85</v>
      </c>
      <c r="V48" s="203">
        <v>0</v>
      </c>
      <c r="W48" s="203">
        <v>11.42</v>
      </c>
      <c r="X48" s="203">
        <v>36.299999999999997</v>
      </c>
      <c r="Y48" s="203">
        <v>0</v>
      </c>
      <c r="Z48" s="203">
        <v>38.75</v>
      </c>
      <c r="AA48" s="203">
        <v>8.82</v>
      </c>
      <c r="AB48" s="203">
        <v>0</v>
      </c>
      <c r="AC48" s="203">
        <v>7.28</v>
      </c>
      <c r="AD48" s="203">
        <v>0</v>
      </c>
      <c r="AE48" s="203">
        <v>0</v>
      </c>
      <c r="AF48" s="203">
        <v>0</v>
      </c>
      <c r="AG48" s="203">
        <v>-0.08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17.05</v>
      </c>
      <c r="L49" s="203">
        <v>19.89</v>
      </c>
      <c r="M49" s="203">
        <v>0</v>
      </c>
      <c r="N49" s="203">
        <v>29.06</v>
      </c>
      <c r="O49" s="203">
        <v>48.8</v>
      </c>
      <c r="P49" s="203">
        <v>60.29</v>
      </c>
      <c r="Q49" s="203">
        <v>0</v>
      </c>
      <c r="R49" s="203">
        <v>5.46</v>
      </c>
      <c r="S49" s="203">
        <v>3.32</v>
      </c>
      <c r="T49" s="203">
        <v>0</v>
      </c>
      <c r="U49" s="203">
        <v>188.85</v>
      </c>
      <c r="V49" s="203">
        <v>0</v>
      </c>
      <c r="W49" s="203">
        <v>11.42</v>
      </c>
      <c r="X49" s="203">
        <v>36.299999999999997</v>
      </c>
      <c r="Y49" s="203">
        <v>0</v>
      </c>
      <c r="Z49" s="203">
        <v>43.59</v>
      </c>
      <c r="AA49" s="203">
        <v>8.82</v>
      </c>
      <c r="AB49" s="203">
        <v>0</v>
      </c>
      <c r="AC49" s="203">
        <v>7.28</v>
      </c>
      <c r="AD49" s="203">
        <v>0</v>
      </c>
      <c r="AE49" s="203">
        <v>0</v>
      </c>
      <c r="AF49" s="203">
        <v>0</v>
      </c>
      <c r="AG49" s="203">
        <v>-0.08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17.05</v>
      </c>
      <c r="L50" s="203">
        <v>19.89</v>
      </c>
      <c r="M50" s="203">
        <v>0</v>
      </c>
      <c r="N50" s="203">
        <v>29.06</v>
      </c>
      <c r="O50" s="203">
        <v>48.8</v>
      </c>
      <c r="P50" s="203">
        <v>60.29</v>
      </c>
      <c r="Q50" s="203">
        <v>0</v>
      </c>
      <c r="R50" s="203">
        <v>5.46</v>
      </c>
      <c r="S50" s="203">
        <v>3.32</v>
      </c>
      <c r="T50" s="203">
        <v>0</v>
      </c>
      <c r="U50" s="203">
        <v>188.85</v>
      </c>
      <c r="V50" s="203">
        <v>0</v>
      </c>
      <c r="W50" s="203">
        <v>11.42</v>
      </c>
      <c r="X50" s="203">
        <v>36.299999999999997</v>
      </c>
      <c r="Y50" s="203">
        <v>0</v>
      </c>
      <c r="Z50" s="203">
        <v>48.43</v>
      </c>
      <c r="AA50" s="203">
        <v>8.82</v>
      </c>
      <c r="AB50" s="203">
        <v>0</v>
      </c>
      <c r="AC50" s="203">
        <v>21.67</v>
      </c>
      <c r="AD50" s="203">
        <v>0</v>
      </c>
      <c r="AE50" s="203">
        <v>0</v>
      </c>
      <c r="AF50" s="203">
        <v>0</v>
      </c>
      <c r="AG50" s="203">
        <v>-0.08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17.05</v>
      </c>
      <c r="L51" s="203">
        <v>19.89</v>
      </c>
      <c r="M51" s="203">
        <v>0</v>
      </c>
      <c r="N51" s="203">
        <v>29.06</v>
      </c>
      <c r="O51" s="203">
        <v>48.8</v>
      </c>
      <c r="P51" s="203">
        <v>60.29</v>
      </c>
      <c r="Q51" s="203">
        <v>0</v>
      </c>
      <c r="R51" s="203">
        <v>5.46</v>
      </c>
      <c r="S51" s="203">
        <v>3.32</v>
      </c>
      <c r="T51" s="203">
        <v>0</v>
      </c>
      <c r="U51" s="203">
        <v>188.85</v>
      </c>
      <c r="V51" s="203">
        <v>0.13</v>
      </c>
      <c r="W51" s="203">
        <v>11.42</v>
      </c>
      <c r="X51" s="203">
        <v>36.299999999999997</v>
      </c>
      <c r="Y51" s="203">
        <v>0</v>
      </c>
      <c r="Z51" s="203">
        <v>49.16</v>
      </c>
      <c r="AA51" s="203">
        <v>8.82</v>
      </c>
      <c r="AB51" s="203">
        <v>0</v>
      </c>
      <c r="AC51" s="203">
        <v>7.28</v>
      </c>
      <c r="AD51" s="203">
        <v>0</v>
      </c>
      <c r="AE51" s="203">
        <v>0</v>
      </c>
      <c r="AF51" s="203">
        <v>0</v>
      </c>
      <c r="AG51" s="203">
        <v>-0.08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17.05</v>
      </c>
      <c r="L52" s="203">
        <v>19.89</v>
      </c>
      <c r="M52" s="203">
        <v>0</v>
      </c>
      <c r="N52" s="203">
        <v>29.06</v>
      </c>
      <c r="O52" s="203">
        <v>48.8</v>
      </c>
      <c r="P52" s="203">
        <v>60.29</v>
      </c>
      <c r="Q52" s="203">
        <v>0</v>
      </c>
      <c r="R52" s="203">
        <v>5.46</v>
      </c>
      <c r="S52" s="203">
        <v>3.32</v>
      </c>
      <c r="T52" s="203">
        <v>0</v>
      </c>
      <c r="U52" s="203">
        <v>188.85</v>
      </c>
      <c r="V52" s="203">
        <v>0</v>
      </c>
      <c r="W52" s="203">
        <v>11.42</v>
      </c>
      <c r="X52" s="203">
        <v>36.299999999999997</v>
      </c>
      <c r="Y52" s="203">
        <v>0</v>
      </c>
      <c r="Z52" s="203">
        <v>58.51</v>
      </c>
      <c r="AA52" s="203">
        <v>8.82</v>
      </c>
      <c r="AB52" s="203">
        <v>0</v>
      </c>
      <c r="AC52" s="203">
        <v>7.28</v>
      </c>
      <c r="AD52" s="203">
        <v>0</v>
      </c>
      <c r="AE52" s="203">
        <v>0</v>
      </c>
      <c r="AF52" s="203">
        <v>0</v>
      </c>
      <c r="AG52" s="203">
        <v>-0.08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17.05</v>
      </c>
      <c r="L53" s="203">
        <v>19.89</v>
      </c>
      <c r="M53" s="203">
        <v>0</v>
      </c>
      <c r="N53" s="203">
        <v>29.06</v>
      </c>
      <c r="O53" s="203">
        <v>48.8</v>
      </c>
      <c r="P53" s="203">
        <v>60.29</v>
      </c>
      <c r="Q53" s="203">
        <v>0</v>
      </c>
      <c r="R53" s="203">
        <v>5.46</v>
      </c>
      <c r="S53" s="203">
        <v>3.32</v>
      </c>
      <c r="T53" s="203">
        <v>0</v>
      </c>
      <c r="U53" s="203">
        <v>188.85</v>
      </c>
      <c r="V53" s="203">
        <v>0</v>
      </c>
      <c r="W53" s="203">
        <v>11.42</v>
      </c>
      <c r="X53" s="203">
        <v>36.299999999999997</v>
      </c>
      <c r="Y53" s="203">
        <v>0</v>
      </c>
      <c r="Z53" s="203">
        <v>50.58</v>
      </c>
      <c r="AA53" s="203">
        <v>14.27</v>
      </c>
      <c r="AB53" s="203">
        <v>0</v>
      </c>
      <c r="AC53" s="203">
        <v>7.28</v>
      </c>
      <c r="AD53" s="203">
        <v>0</v>
      </c>
      <c r="AE53" s="203">
        <v>0</v>
      </c>
      <c r="AF53" s="203">
        <v>0</v>
      </c>
      <c r="AG53" s="203">
        <v>-0.08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17.05</v>
      </c>
      <c r="L54" s="203">
        <v>19.89</v>
      </c>
      <c r="M54" s="203">
        <v>0</v>
      </c>
      <c r="N54" s="203">
        <v>29.06</v>
      </c>
      <c r="O54" s="203">
        <v>48.8</v>
      </c>
      <c r="P54" s="203">
        <v>60.29</v>
      </c>
      <c r="Q54" s="203">
        <v>0</v>
      </c>
      <c r="R54" s="203">
        <v>5.46</v>
      </c>
      <c r="S54" s="203">
        <v>3.32</v>
      </c>
      <c r="T54" s="203">
        <v>0</v>
      </c>
      <c r="U54" s="203">
        <v>188.85</v>
      </c>
      <c r="V54" s="203">
        <v>0</v>
      </c>
      <c r="W54" s="203">
        <v>11.42</v>
      </c>
      <c r="X54" s="203">
        <v>36.299999999999997</v>
      </c>
      <c r="Y54" s="203">
        <v>0</v>
      </c>
      <c r="Z54" s="203">
        <v>39.36</v>
      </c>
      <c r="AA54" s="203">
        <v>14.27</v>
      </c>
      <c r="AB54" s="203">
        <v>0</v>
      </c>
      <c r="AC54" s="203">
        <v>7.63</v>
      </c>
      <c r="AD54" s="203">
        <v>0</v>
      </c>
      <c r="AE54" s="203">
        <v>0</v>
      </c>
      <c r="AF54" s="203">
        <v>0</v>
      </c>
      <c r="AG54" s="203">
        <v>-0.08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17.05</v>
      </c>
      <c r="L55" s="203">
        <v>20.45</v>
      </c>
      <c r="M55" s="203">
        <v>0</v>
      </c>
      <c r="N55" s="203">
        <v>29.06</v>
      </c>
      <c r="O55" s="203">
        <v>48.8</v>
      </c>
      <c r="P55" s="203">
        <v>60.29</v>
      </c>
      <c r="Q55" s="203">
        <v>0</v>
      </c>
      <c r="R55" s="203">
        <v>5.46</v>
      </c>
      <c r="S55" s="203">
        <v>3.32</v>
      </c>
      <c r="T55" s="203">
        <v>0</v>
      </c>
      <c r="U55" s="203">
        <v>188.85</v>
      </c>
      <c r="V55" s="203">
        <v>0</v>
      </c>
      <c r="W55" s="203">
        <v>11.42</v>
      </c>
      <c r="X55" s="203">
        <v>36.299999999999997</v>
      </c>
      <c r="Y55" s="203">
        <v>0</v>
      </c>
      <c r="Z55" s="203">
        <v>25.53</v>
      </c>
      <c r="AA55" s="203">
        <v>8.74</v>
      </c>
      <c r="AB55" s="203">
        <v>0</v>
      </c>
      <c r="AC55" s="203">
        <v>7.63</v>
      </c>
      <c r="AD55" s="203">
        <v>0</v>
      </c>
      <c r="AE55" s="203">
        <v>0</v>
      </c>
      <c r="AF55" s="203">
        <v>0</v>
      </c>
      <c r="AG55" s="203">
        <v>-0.08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17.05</v>
      </c>
      <c r="L56" s="203">
        <v>20.45</v>
      </c>
      <c r="M56" s="203">
        <v>0</v>
      </c>
      <c r="N56" s="203">
        <v>29.06</v>
      </c>
      <c r="O56" s="203">
        <v>48.8</v>
      </c>
      <c r="P56" s="203">
        <v>60.29</v>
      </c>
      <c r="Q56" s="203">
        <v>0</v>
      </c>
      <c r="R56" s="203">
        <v>5.46</v>
      </c>
      <c r="S56" s="203">
        <v>3.32</v>
      </c>
      <c r="T56" s="203">
        <v>0</v>
      </c>
      <c r="U56" s="203">
        <v>188.85</v>
      </c>
      <c r="V56" s="203">
        <v>0</v>
      </c>
      <c r="W56" s="203">
        <v>11.42</v>
      </c>
      <c r="X56" s="203">
        <v>36.299999999999997</v>
      </c>
      <c r="Y56" s="203">
        <v>0</v>
      </c>
      <c r="Z56" s="203">
        <v>25.53</v>
      </c>
      <c r="AA56" s="203">
        <v>8.74</v>
      </c>
      <c r="AB56" s="203">
        <v>0</v>
      </c>
      <c r="AC56" s="203">
        <v>7.63</v>
      </c>
      <c r="AD56" s="203">
        <v>0</v>
      </c>
      <c r="AE56" s="203">
        <v>0</v>
      </c>
      <c r="AF56" s="203">
        <v>0</v>
      </c>
      <c r="AG56" s="203">
        <v>-0.08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17.05</v>
      </c>
      <c r="L57" s="203">
        <v>20.45</v>
      </c>
      <c r="M57" s="203">
        <v>0</v>
      </c>
      <c r="N57" s="203">
        <v>29.06</v>
      </c>
      <c r="O57" s="203">
        <v>48.8</v>
      </c>
      <c r="P57" s="203">
        <v>56.89</v>
      </c>
      <c r="Q57" s="203">
        <v>0</v>
      </c>
      <c r="R57" s="203">
        <v>5.46</v>
      </c>
      <c r="S57" s="203">
        <v>3.32</v>
      </c>
      <c r="T57" s="203">
        <v>0</v>
      </c>
      <c r="U57" s="203">
        <v>188.85</v>
      </c>
      <c r="V57" s="203">
        <v>0</v>
      </c>
      <c r="W57" s="203">
        <v>11.42</v>
      </c>
      <c r="X57" s="203">
        <v>36.299999999999997</v>
      </c>
      <c r="Y57" s="203">
        <v>0</v>
      </c>
      <c r="Z57" s="203">
        <v>25.19</v>
      </c>
      <c r="AA57" s="203">
        <v>8.7200000000000006</v>
      </c>
      <c r="AB57" s="203">
        <v>0</v>
      </c>
      <c r="AC57" s="203">
        <v>7.63</v>
      </c>
      <c r="AD57" s="203">
        <v>0</v>
      </c>
      <c r="AE57" s="203">
        <v>0</v>
      </c>
      <c r="AF57" s="203">
        <v>0</v>
      </c>
      <c r="AG57" s="203">
        <v>-0.08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17.05</v>
      </c>
      <c r="L58" s="203">
        <v>19.89</v>
      </c>
      <c r="M58" s="203">
        <v>0</v>
      </c>
      <c r="N58" s="203">
        <v>29.06</v>
      </c>
      <c r="O58" s="203">
        <v>48.8</v>
      </c>
      <c r="P58" s="203">
        <v>56.89</v>
      </c>
      <c r="Q58" s="203">
        <v>0</v>
      </c>
      <c r="R58" s="203">
        <v>5.46</v>
      </c>
      <c r="S58" s="203">
        <v>3.32</v>
      </c>
      <c r="T58" s="203">
        <v>0</v>
      </c>
      <c r="U58" s="203">
        <v>188.85</v>
      </c>
      <c r="V58" s="203">
        <v>0</v>
      </c>
      <c r="W58" s="203">
        <v>11.42</v>
      </c>
      <c r="X58" s="203">
        <v>36.299999999999997</v>
      </c>
      <c r="Y58" s="203">
        <v>0</v>
      </c>
      <c r="Z58" s="203">
        <v>25.19</v>
      </c>
      <c r="AA58" s="203">
        <v>8.7200000000000006</v>
      </c>
      <c r="AB58" s="203">
        <v>0</v>
      </c>
      <c r="AC58" s="203">
        <v>7.63</v>
      </c>
      <c r="AD58" s="203">
        <v>0</v>
      </c>
      <c r="AE58" s="203">
        <v>0</v>
      </c>
      <c r="AF58" s="203">
        <v>0</v>
      </c>
      <c r="AG58" s="203">
        <v>-0.08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17.05</v>
      </c>
      <c r="L59" s="203">
        <v>19.89</v>
      </c>
      <c r="M59" s="203">
        <v>0</v>
      </c>
      <c r="N59" s="203">
        <v>29.06</v>
      </c>
      <c r="O59" s="203">
        <v>48.8</v>
      </c>
      <c r="P59" s="203">
        <v>56.89</v>
      </c>
      <c r="Q59" s="203">
        <v>0</v>
      </c>
      <c r="R59" s="203">
        <v>5.46</v>
      </c>
      <c r="S59" s="203">
        <v>3.32</v>
      </c>
      <c r="T59" s="203">
        <v>0</v>
      </c>
      <c r="U59" s="203">
        <v>188.85</v>
      </c>
      <c r="V59" s="203">
        <v>0</v>
      </c>
      <c r="W59" s="203">
        <v>11.42</v>
      </c>
      <c r="X59" s="203">
        <v>36.299999999999997</v>
      </c>
      <c r="Y59" s="203">
        <v>0</v>
      </c>
      <c r="Z59" s="203">
        <v>25.19</v>
      </c>
      <c r="AA59" s="203">
        <v>8.7200000000000006</v>
      </c>
      <c r="AB59" s="203">
        <v>0</v>
      </c>
      <c r="AC59" s="203">
        <v>7.63</v>
      </c>
      <c r="AD59" s="203">
        <v>0</v>
      </c>
      <c r="AE59" s="203">
        <v>0</v>
      </c>
      <c r="AF59" s="203">
        <v>0</v>
      </c>
      <c r="AG59" s="203">
        <v>-0.08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17.05</v>
      </c>
      <c r="L60" s="203">
        <v>19.89</v>
      </c>
      <c r="M60" s="203">
        <v>0</v>
      </c>
      <c r="N60" s="203">
        <v>29.06</v>
      </c>
      <c r="O60" s="203">
        <v>48.8</v>
      </c>
      <c r="P60" s="203">
        <v>56.89</v>
      </c>
      <c r="Q60" s="203">
        <v>0</v>
      </c>
      <c r="R60" s="203">
        <v>5.46</v>
      </c>
      <c r="S60" s="203">
        <v>3.32</v>
      </c>
      <c r="T60" s="203">
        <v>0</v>
      </c>
      <c r="U60" s="203">
        <v>188.85</v>
      </c>
      <c r="V60" s="203">
        <v>0</v>
      </c>
      <c r="W60" s="203">
        <v>11.42</v>
      </c>
      <c r="X60" s="203">
        <v>36.299999999999997</v>
      </c>
      <c r="Y60" s="203">
        <v>0</v>
      </c>
      <c r="Z60" s="203">
        <v>25.19</v>
      </c>
      <c r="AA60" s="203">
        <v>8.7200000000000006</v>
      </c>
      <c r="AB60" s="203">
        <v>0</v>
      </c>
      <c r="AC60" s="203">
        <v>7.63</v>
      </c>
      <c r="AD60" s="203">
        <v>0</v>
      </c>
      <c r="AE60" s="203">
        <v>0</v>
      </c>
      <c r="AF60" s="203">
        <v>0</v>
      </c>
      <c r="AG60" s="203">
        <v>-0.08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17.05</v>
      </c>
      <c r="L61" s="203">
        <v>19.89</v>
      </c>
      <c r="M61" s="203">
        <v>0</v>
      </c>
      <c r="N61" s="203">
        <v>29.06</v>
      </c>
      <c r="O61" s="203">
        <v>48.8</v>
      </c>
      <c r="P61" s="203">
        <v>56.89</v>
      </c>
      <c r="Q61" s="203">
        <v>0</v>
      </c>
      <c r="R61" s="203">
        <v>5.46</v>
      </c>
      <c r="S61" s="203">
        <v>3.32</v>
      </c>
      <c r="T61" s="203">
        <v>0</v>
      </c>
      <c r="U61" s="203">
        <v>188.85</v>
      </c>
      <c r="V61" s="203">
        <v>0</v>
      </c>
      <c r="W61" s="203">
        <v>11.42</v>
      </c>
      <c r="X61" s="203">
        <v>36.299999999999997</v>
      </c>
      <c r="Y61" s="203">
        <v>0</v>
      </c>
      <c r="Z61" s="203">
        <v>25.19</v>
      </c>
      <c r="AA61" s="203">
        <v>8.7200000000000006</v>
      </c>
      <c r="AB61" s="203">
        <v>0</v>
      </c>
      <c r="AC61" s="203">
        <v>7.63</v>
      </c>
      <c r="AD61" s="203">
        <v>0</v>
      </c>
      <c r="AE61" s="203">
        <v>0</v>
      </c>
      <c r="AF61" s="203">
        <v>0</v>
      </c>
      <c r="AG61" s="203">
        <v>-0.08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17.05</v>
      </c>
      <c r="L62" s="203">
        <v>19.89</v>
      </c>
      <c r="M62" s="203">
        <v>0</v>
      </c>
      <c r="N62" s="203">
        <v>29.06</v>
      </c>
      <c r="O62" s="203">
        <v>48.8</v>
      </c>
      <c r="P62" s="203">
        <v>56.89</v>
      </c>
      <c r="Q62" s="203">
        <v>0</v>
      </c>
      <c r="R62" s="203">
        <v>5.46</v>
      </c>
      <c r="S62" s="203">
        <v>3.32</v>
      </c>
      <c r="T62" s="203">
        <v>0</v>
      </c>
      <c r="U62" s="203">
        <v>188.85</v>
      </c>
      <c r="V62" s="203">
        <v>0</v>
      </c>
      <c r="W62" s="203">
        <v>11.42</v>
      </c>
      <c r="X62" s="203">
        <v>36.299999999999997</v>
      </c>
      <c r="Y62" s="203">
        <v>0</v>
      </c>
      <c r="Z62" s="203">
        <v>25.19</v>
      </c>
      <c r="AA62" s="203">
        <v>8.7200000000000006</v>
      </c>
      <c r="AB62" s="203">
        <v>0</v>
      </c>
      <c r="AC62" s="203">
        <v>22.29</v>
      </c>
      <c r="AD62" s="203">
        <v>0</v>
      </c>
      <c r="AE62" s="203">
        <v>0</v>
      </c>
      <c r="AF62" s="203">
        <v>0</v>
      </c>
      <c r="AG62" s="203">
        <v>-0.08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17.05</v>
      </c>
      <c r="L63" s="203">
        <v>19.89</v>
      </c>
      <c r="M63" s="203">
        <v>0</v>
      </c>
      <c r="N63" s="203">
        <v>29.06</v>
      </c>
      <c r="O63" s="203">
        <v>48.8</v>
      </c>
      <c r="P63" s="203">
        <v>56.89</v>
      </c>
      <c r="Q63" s="203">
        <v>0</v>
      </c>
      <c r="R63" s="203">
        <v>5.46</v>
      </c>
      <c r="S63" s="203">
        <v>3.32</v>
      </c>
      <c r="T63" s="203">
        <v>0</v>
      </c>
      <c r="U63" s="203">
        <v>188.85</v>
      </c>
      <c r="V63" s="203">
        <v>0</v>
      </c>
      <c r="W63" s="203">
        <v>11.42</v>
      </c>
      <c r="X63" s="203">
        <v>36.299999999999997</v>
      </c>
      <c r="Y63" s="203">
        <v>0</v>
      </c>
      <c r="Z63" s="203">
        <v>37.35</v>
      </c>
      <c r="AA63" s="203">
        <v>8.5399999999999991</v>
      </c>
      <c r="AB63" s="203">
        <v>0</v>
      </c>
      <c r="AC63" s="203">
        <v>7.63</v>
      </c>
      <c r="AD63" s="203">
        <v>0</v>
      </c>
      <c r="AE63" s="203">
        <v>0</v>
      </c>
      <c r="AF63" s="203">
        <v>0</v>
      </c>
      <c r="AG63" s="203">
        <v>-0.08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17.05</v>
      </c>
      <c r="L64" s="203">
        <v>19.89</v>
      </c>
      <c r="M64" s="203">
        <v>0</v>
      </c>
      <c r="N64" s="203">
        <v>29.06</v>
      </c>
      <c r="O64" s="203">
        <v>48.8</v>
      </c>
      <c r="P64" s="203">
        <v>56.89</v>
      </c>
      <c r="Q64" s="203">
        <v>0</v>
      </c>
      <c r="R64" s="203">
        <v>5.46</v>
      </c>
      <c r="S64" s="203">
        <v>3.32</v>
      </c>
      <c r="T64" s="203">
        <v>0</v>
      </c>
      <c r="U64" s="203">
        <v>188.85</v>
      </c>
      <c r="V64" s="203">
        <v>0</v>
      </c>
      <c r="W64" s="203">
        <v>11.42</v>
      </c>
      <c r="X64" s="203">
        <v>36.299999999999997</v>
      </c>
      <c r="Y64" s="203">
        <v>0</v>
      </c>
      <c r="Z64" s="203">
        <v>37.35</v>
      </c>
      <c r="AA64" s="203">
        <v>8.5399999999999991</v>
      </c>
      <c r="AB64" s="203">
        <v>0</v>
      </c>
      <c r="AC64" s="203">
        <v>7.28</v>
      </c>
      <c r="AD64" s="203">
        <v>0</v>
      </c>
      <c r="AE64" s="203">
        <v>0</v>
      </c>
      <c r="AF64" s="203">
        <v>0</v>
      </c>
      <c r="AG64" s="203">
        <v>-0.08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17.05</v>
      </c>
      <c r="L65" s="203">
        <v>19.89</v>
      </c>
      <c r="M65" s="203">
        <v>0</v>
      </c>
      <c r="N65" s="203">
        <v>29.06</v>
      </c>
      <c r="O65" s="203">
        <v>48.8</v>
      </c>
      <c r="P65" s="203">
        <v>56.89</v>
      </c>
      <c r="Q65" s="203">
        <v>0</v>
      </c>
      <c r="R65" s="203">
        <v>5.46</v>
      </c>
      <c r="S65" s="203">
        <v>3.32</v>
      </c>
      <c r="T65" s="203">
        <v>0</v>
      </c>
      <c r="U65" s="203">
        <v>188.85</v>
      </c>
      <c r="V65" s="203">
        <v>0</v>
      </c>
      <c r="W65" s="203">
        <v>11.42</v>
      </c>
      <c r="X65" s="203">
        <v>36.299999999999997</v>
      </c>
      <c r="Y65" s="203">
        <v>0</v>
      </c>
      <c r="Z65" s="203">
        <v>55.63</v>
      </c>
      <c r="AA65" s="203">
        <v>8.5399999999999991</v>
      </c>
      <c r="AB65" s="203">
        <v>0</v>
      </c>
      <c r="AC65" s="203">
        <v>21.67</v>
      </c>
      <c r="AD65" s="203">
        <v>0</v>
      </c>
      <c r="AE65" s="203">
        <v>0</v>
      </c>
      <c r="AF65" s="203">
        <v>0</v>
      </c>
      <c r="AG65" s="203">
        <v>-0.08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17.05</v>
      </c>
      <c r="L66" s="203">
        <v>19.89</v>
      </c>
      <c r="M66" s="203">
        <v>0</v>
      </c>
      <c r="N66" s="203">
        <v>29.06</v>
      </c>
      <c r="O66" s="203">
        <v>48.8</v>
      </c>
      <c r="P66" s="203">
        <v>56.89</v>
      </c>
      <c r="Q66" s="203">
        <v>0</v>
      </c>
      <c r="R66" s="203">
        <v>5.46</v>
      </c>
      <c r="S66" s="203">
        <v>3.32</v>
      </c>
      <c r="T66" s="203">
        <v>0</v>
      </c>
      <c r="U66" s="203">
        <v>188.85</v>
      </c>
      <c r="V66" s="203">
        <v>0</v>
      </c>
      <c r="W66" s="203">
        <v>11.42</v>
      </c>
      <c r="X66" s="203">
        <v>36.299999999999997</v>
      </c>
      <c r="Y66" s="203">
        <v>0</v>
      </c>
      <c r="Z66" s="203">
        <v>55.63</v>
      </c>
      <c r="AA66" s="203">
        <v>8.5399999999999991</v>
      </c>
      <c r="AB66" s="203">
        <v>0</v>
      </c>
      <c r="AC66" s="203">
        <v>21.67</v>
      </c>
      <c r="AD66" s="203">
        <v>0</v>
      </c>
      <c r="AE66" s="203">
        <v>0</v>
      </c>
      <c r="AF66" s="203">
        <v>0</v>
      </c>
      <c r="AG66" s="203">
        <v>-0.08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17.05</v>
      </c>
      <c r="L67" s="203">
        <v>19.89</v>
      </c>
      <c r="M67" s="203">
        <v>0</v>
      </c>
      <c r="N67" s="203">
        <v>29.06</v>
      </c>
      <c r="O67" s="203">
        <v>48.8</v>
      </c>
      <c r="P67" s="203">
        <v>54.02</v>
      </c>
      <c r="Q67" s="203">
        <v>0</v>
      </c>
      <c r="R67" s="203">
        <v>5.46</v>
      </c>
      <c r="S67" s="203">
        <v>3.32</v>
      </c>
      <c r="T67" s="203">
        <v>0</v>
      </c>
      <c r="U67" s="203">
        <v>188.85</v>
      </c>
      <c r="V67" s="203">
        <v>0</v>
      </c>
      <c r="W67" s="203">
        <v>11.42</v>
      </c>
      <c r="X67" s="203">
        <v>36.299999999999997</v>
      </c>
      <c r="Y67" s="203">
        <v>0</v>
      </c>
      <c r="Z67" s="203">
        <v>55.63</v>
      </c>
      <c r="AA67" s="203">
        <v>8.5399999999999991</v>
      </c>
      <c r="AB67" s="203">
        <v>0</v>
      </c>
      <c r="AC67" s="203">
        <v>7.28</v>
      </c>
      <c r="AD67" s="203">
        <v>0</v>
      </c>
      <c r="AE67" s="203">
        <v>0</v>
      </c>
      <c r="AF67" s="203">
        <v>0</v>
      </c>
      <c r="AG67" s="203">
        <v>-0.08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17.05</v>
      </c>
      <c r="L68" s="203">
        <v>19.89</v>
      </c>
      <c r="M68" s="203">
        <v>0</v>
      </c>
      <c r="N68" s="203">
        <v>29.06</v>
      </c>
      <c r="O68" s="203">
        <v>48.8</v>
      </c>
      <c r="P68" s="203">
        <v>54.02</v>
      </c>
      <c r="Q68" s="203">
        <v>0</v>
      </c>
      <c r="R68" s="203">
        <v>5.46</v>
      </c>
      <c r="S68" s="203">
        <v>3.32</v>
      </c>
      <c r="T68" s="203">
        <v>0</v>
      </c>
      <c r="U68" s="203">
        <v>188.85</v>
      </c>
      <c r="V68" s="203">
        <v>0</v>
      </c>
      <c r="W68" s="203">
        <v>11.42</v>
      </c>
      <c r="X68" s="203">
        <v>36.299999999999997</v>
      </c>
      <c r="Y68" s="203">
        <v>0</v>
      </c>
      <c r="Z68" s="203">
        <v>55.63</v>
      </c>
      <c r="AA68" s="203">
        <v>8.5399999999999991</v>
      </c>
      <c r="AB68" s="203">
        <v>0</v>
      </c>
      <c r="AC68" s="203">
        <v>7.28</v>
      </c>
      <c r="AD68" s="203">
        <v>0</v>
      </c>
      <c r="AE68" s="203">
        <v>0</v>
      </c>
      <c r="AF68" s="203">
        <v>0</v>
      </c>
      <c r="AG68" s="203">
        <v>-0.08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17.05</v>
      </c>
      <c r="L69" s="203">
        <v>19.89</v>
      </c>
      <c r="M69" s="203">
        <v>0</v>
      </c>
      <c r="N69" s="203">
        <v>29.06</v>
      </c>
      <c r="O69" s="203">
        <v>48.8</v>
      </c>
      <c r="P69" s="203">
        <v>54.02</v>
      </c>
      <c r="Q69" s="203">
        <v>0</v>
      </c>
      <c r="R69" s="203">
        <v>5.46</v>
      </c>
      <c r="S69" s="203">
        <v>3.32</v>
      </c>
      <c r="T69" s="203">
        <v>0</v>
      </c>
      <c r="U69" s="203">
        <v>188.85</v>
      </c>
      <c r="V69" s="203">
        <v>5.19</v>
      </c>
      <c r="W69" s="203">
        <v>11.42</v>
      </c>
      <c r="X69" s="203">
        <v>36.299999999999997</v>
      </c>
      <c r="Y69" s="203">
        <v>0</v>
      </c>
      <c r="Z69" s="203">
        <v>57.69</v>
      </c>
      <c r="AA69" s="203">
        <v>22.19</v>
      </c>
      <c r="AB69" s="203">
        <v>0</v>
      </c>
      <c r="AC69" s="203">
        <v>7.28</v>
      </c>
      <c r="AD69" s="203">
        <v>0</v>
      </c>
      <c r="AE69" s="203">
        <v>0</v>
      </c>
      <c r="AF69" s="203">
        <v>0</v>
      </c>
      <c r="AG69" s="203">
        <v>-0.08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17.05</v>
      </c>
      <c r="L70" s="203">
        <v>19.89</v>
      </c>
      <c r="M70" s="203">
        <v>0</v>
      </c>
      <c r="N70" s="203">
        <v>29.06</v>
      </c>
      <c r="O70" s="203">
        <v>48.8</v>
      </c>
      <c r="P70" s="203">
        <v>54.02</v>
      </c>
      <c r="Q70" s="203">
        <v>0</v>
      </c>
      <c r="R70" s="203">
        <v>5.46</v>
      </c>
      <c r="S70" s="203">
        <v>3.32</v>
      </c>
      <c r="T70" s="203">
        <v>0</v>
      </c>
      <c r="U70" s="203">
        <v>188.85</v>
      </c>
      <c r="V70" s="203">
        <v>5.19</v>
      </c>
      <c r="W70" s="203">
        <v>11.42</v>
      </c>
      <c r="X70" s="203">
        <v>36.299999999999997</v>
      </c>
      <c r="Y70" s="203">
        <v>0</v>
      </c>
      <c r="Z70" s="203">
        <v>57.69</v>
      </c>
      <c r="AA70" s="203">
        <v>22.19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-0.08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17.05</v>
      </c>
      <c r="L71" s="203">
        <v>19.89</v>
      </c>
      <c r="M71" s="203">
        <v>0</v>
      </c>
      <c r="N71" s="203">
        <v>29.06</v>
      </c>
      <c r="O71" s="203">
        <v>48.8</v>
      </c>
      <c r="P71" s="203">
        <v>54.02</v>
      </c>
      <c r="Q71" s="203">
        <v>0</v>
      </c>
      <c r="R71" s="203">
        <v>5.46</v>
      </c>
      <c r="S71" s="203">
        <v>3.32</v>
      </c>
      <c r="T71" s="203">
        <v>0</v>
      </c>
      <c r="U71" s="203">
        <v>191.77</v>
      </c>
      <c r="V71" s="203">
        <v>5.19</v>
      </c>
      <c r="W71" s="203">
        <v>11.42</v>
      </c>
      <c r="X71" s="203">
        <v>36.299999999999997</v>
      </c>
      <c r="Y71" s="203">
        <v>0</v>
      </c>
      <c r="Z71" s="203">
        <v>57.69</v>
      </c>
      <c r="AA71" s="203">
        <v>22.19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-0.08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22.56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31.92</v>
      </c>
      <c r="L72" s="203">
        <v>19.89</v>
      </c>
      <c r="M72" s="203">
        <v>0</v>
      </c>
      <c r="N72" s="203">
        <v>29.06</v>
      </c>
      <c r="O72" s="203">
        <v>48.8</v>
      </c>
      <c r="P72" s="203">
        <v>54.02</v>
      </c>
      <c r="Q72" s="203">
        <v>0</v>
      </c>
      <c r="R72" s="203">
        <v>10.43</v>
      </c>
      <c r="S72" s="203">
        <v>6.49</v>
      </c>
      <c r="T72" s="203">
        <v>0</v>
      </c>
      <c r="U72" s="203">
        <v>191.77</v>
      </c>
      <c r="V72" s="203">
        <v>5.19</v>
      </c>
      <c r="W72" s="203">
        <v>11.42</v>
      </c>
      <c r="X72" s="203">
        <v>36.299999999999997</v>
      </c>
      <c r="Y72" s="203">
        <v>0</v>
      </c>
      <c r="Z72" s="203">
        <v>57.69</v>
      </c>
      <c r="AA72" s="203">
        <v>22.19</v>
      </c>
      <c r="AB72" s="203">
        <v>0</v>
      </c>
      <c r="AC72" s="203">
        <v>7.28</v>
      </c>
      <c r="AD72" s="203">
        <v>0</v>
      </c>
      <c r="AE72" s="203">
        <v>0</v>
      </c>
      <c r="AF72" s="203">
        <v>0</v>
      </c>
      <c r="AG72" s="203">
        <v>-0.08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16.96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31.92</v>
      </c>
      <c r="L73" s="203">
        <v>19.89</v>
      </c>
      <c r="M73" s="203">
        <v>0</v>
      </c>
      <c r="N73" s="203">
        <v>29.06</v>
      </c>
      <c r="O73" s="203">
        <v>48.8</v>
      </c>
      <c r="P73" s="203">
        <v>54.02</v>
      </c>
      <c r="Q73" s="203">
        <v>0</v>
      </c>
      <c r="R73" s="203">
        <v>10.43</v>
      </c>
      <c r="S73" s="203">
        <v>6.49</v>
      </c>
      <c r="T73" s="203">
        <v>0</v>
      </c>
      <c r="U73" s="203">
        <v>191.77</v>
      </c>
      <c r="V73" s="203">
        <v>5.19</v>
      </c>
      <c r="W73" s="203">
        <v>11.42</v>
      </c>
      <c r="X73" s="203">
        <v>36.299999999999997</v>
      </c>
      <c r="Y73" s="203">
        <v>0</v>
      </c>
      <c r="Z73" s="203">
        <v>57.69</v>
      </c>
      <c r="AA73" s="203">
        <v>22.19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-0.08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9.64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31.92</v>
      </c>
      <c r="L74" s="203">
        <v>43.59</v>
      </c>
      <c r="M74" s="203">
        <v>0</v>
      </c>
      <c r="N74" s="203">
        <v>29.06</v>
      </c>
      <c r="O74" s="203">
        <v>48.8</v>
      </c>
      <c r="P74" s="203">
        <v>54.02</v>
      </c>
      <c r="Q74" s="203">
        <v>0</v>
      </c>
      <c r="R74" s="203">
        <v>10.43</v>
      </c>
      <c r="S74" s="203">
        <v>6.49</v>
      </c>
      <c r="T74" s="203">
        <v>0</v>
      </c>
      <c r="U74" s="203">
        <v>191.77</v>
      </c>
      <c r="V74" s="203">
        <v>5.19</v>
      </c>
      <c r="W74" s="203">
        <v>11.42</v>
      </c>
      <c r="X74" s="203">
        <v>36.299999999999997</v>
      </c>
      <c r="Y74" s="203">
        <v>0</v>
      </c>
      <c r="Z74" s="203">
        <v>57.69</v>
      </c>
      <c r="AA74" s="203">
        <v>22.19</v>
      </c>
      <c r="AB74" s="203">
        <v>0</v>
      </c>
      <c r="AC74" s="203">
        <v>21.67</v>
      </c>
      <c r="AD74" s="203">
        <v>0</v>
      </c>
      <c r="AE74" s="203">
        <v>0</v>
      </c>
      <c r="AF74" s="203">
        <v>0</v>
      </c>
      <c r="AG74" s="203">
        <v>-0.08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5.67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31.92</v>
      </c>
      <c r="L75" s="203">
        <v>43.59</v>
      </c>
      <c r="M75" s="203">
        <v>0</v>
      </c>
      <c r="N75" s="203">
        <v>29.06</v>
      </c>
      <c r="O75" s="203">
        <v>48.8</v>
      </c>
      <c r="P75" s="203">
        <v>54.02</v>
      </c>
      <c r="Q75" s="203">
        <v>0</v>
      </c>
      <c r="R75" s="203">
        <v>10.43</v>
      </c>
      <c r="S75" s="203">
        <v>6.49</v>
      </c>
      <c r="T75" s="203">
        <v>0</v>
      </c>
      <c r="U75" s="203">
        <v>203.18</v>
      </c>
      <c r="V75" s="203">
        <v>5.19</v>
      </c>
      <c r="W75" s="203">
        <v>11.42</v>
      </c>
      <c r="X75" s="203">
        <v>36.299999999999997</v>
      </c>
      <c r="Y75" s="203">
        <v>0</v>
      </c>
      <c r="Z75" s="203">
        <v>57.69</v>
      </c>
      <c r="AA75" s="203">
        <v>22.19</v>
      </c>
      <c r="AB75" s="203">
        <v>0</v>
      </c>
      <c r="AC75" s="203">
        <v>21.67</v>
      </c>
      <c r="AD75" s="203">
        <v>0</v>
      </c>
      <c r="AE75" s="203">
        <v>0</v>
      </c>
      <c r="AF75" s="203">
        <v>0</v>
      </c>
      <c r="AG75" s="203">
        <v>-0.08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31.92</v>
      </c>
      <c r="L76" s="203">
        <v>43.59</v>
      </c>
      <c r="M76" s="203">
        <v>0</v>
      </c>
      <c r="N76" s="203">
        <v>29.06</v>
      </c>
      <c r="O76" s="203">
        <v>48.8</v>
      </c>
      <c r="P76" s="203">
        <v>54.02</v>
      </c>
      <c r="Q76" s="203">
        <v>0</v>
      </c>
      <c r="R76" s="203">
        <v>10.43</v>
      </c>
      <c r="S76" s="203">
        <v>6.49</v>
      </c>
      <c r="T76" s="203">
        <v>0</v>
      </c>
      <c r="U76" s="203">
        <v>210.78</v>
      </c>
      <c r="V76" s="203">
        <v>5.19</v>
      </c>
      <c r="W76" s="203">
        <v>11.42</v>
      </c>
      <c r="X76" s="203">
        <v>36.299999999999997</v>
      </c>
      <c r="Y76" s="203">
        <v>0</v>
      </c>
      <c r="Z76" s="203">
        <v>57.69</v>
      </c>
      <c r="AA76" s="203">
        <v>22.19</v>
      </c>
      <c r="AB76" s="203">
        <v>0</v>
      </c>
      <c r="AC76" s="203">
        <v>21.67</v>
      </c>
      <c r="AD76" s="203">
        <v>0</v>
      </c>
      <c r="AE76" s="203">
        <v>0</v>
      </c>
      <c r="AF76" s="203">
        <v>0</v>
      </c>
      <c r="AG76" s="203">
        <v>-0.08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31.92</v>
      </c>
      <c r="L77" s="203">
        <v>43.59</v>
      </c>
      <c r="M77" s="203">
        <v>0</v>
      </c>
      <c r="N77" s="203">
        <v>29.06</v>
      </c>
      <c r="O77" s="203">
        <v>48.8</v>
      </c>
      <c r="P77" s="203">
        <v>54.02</v>
      </c>
      <c r="Q77" s="203">
        <v>0</v>
      </c>
      <c r="R77" s="203">
        <v>10.43</v>
      </c>
      <c r="S77" s="203">
        <v>6.49</v>
      </c>
      <c r="T77" s="203">
        <v>0</v>
      </c>
      <c r="U77" s="203">
        <v>214.6</v>
      </c>
      <c r="V77" s="203">
        <v>5.19</v>
      </c>
      <c r="W77" s="203">
        <v>11.42</v>
      </c>
      <c r="X77" s="203">
        <v>36.299999999999997</v>
      </c>
      <c r="Y77" s="203">
        <v>0</v>
      </c>
      <c r="Z77" s="203">
        <v>60.73</v>
      </c>
      <c r="AA77" s="203">
        <v>22.19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-0.08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31.92</v>
      </c>
      <c r="L78" s="203">
        <v>43.59</v>
      </c>
      <c r="M78" s="203">
        <v>0</v>
      </c>
      <c r="N78" s="203">
        <v>29.06</v>
      </c>
      <c r="O78" s="203">
        <v>48.8</v>
      </c>
      <c r="P78" s="203">
        <v>54.02</v>
      </c>
      <c r="Q78" s="203">
        <v>0</v>
      </c>
      <c r="R78" s="203">
        <v>10.43</v>
      </c>
      <c r="S78" s="203">
        <v>6.49</v>
      </c>
      <c r="T78" s="203">
        <v>0</v>
      </c>
      <c r="U78" s="203">
        <v>218.4</v>
      </c>
      <c r="V78" s="203">
        <v>5.19</v>
      </c>
      <c r="W78" s="203">
        <v>11.42</v>
      </c>
      <c r="X78" s="203">
        <v>36.299999999999997</v>
      </c>
      <c r="Y78" s="203">
        <v>0</v>
      </c>
      <c r="Z78" s="203">
        <v>60.73</v>
      </c>
      <c r="AA78" s="203">
        <v>22.19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-0.08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31.92</v>
      </c>
      <c r="L79" s="203">
        <v>43.59</v>
      </c>
      <c r="M79" s="203">
        <v>0</v>
      </c>
      <c r="N79" s="203">
        <v>29.06</v>
      </c>
      <c r="O79" s="203">
        <v>48.8</v>
      </c>
      <c r="P79" s="203">
        <v>55.09</v>
      </c>
      <c r="Q79" s="203">
        <v>0</v>
      </c>
      <c r="R79" s="203">
        <v>10.43</v>
      </c>
      <c r="S79" s="203">
        <v>6.49</v>
      </c>
      <c r="T79" s="203">
        <v>0</v>
      </c>
      <c r="U79" s="203">
        <v>222.2</v>
      </c>
      <c r="V79" s="203">
        <v>5.19</v>
      </c>
      <c r="W79" s="203">
        <v>11.42</v>
      </c>
      <c r="X79" s="203">
        <v>36.299999999999997</v>
      </c>
      <c r="Y79" s="203">
        <v>0</v>
      </c>
      <c r="Z79" s="203">
        <v>60.73</v>
      </c>
      <c r="AA79" s="203">
        <v>22.19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-0.08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31.92</v>
      </c>
      <c r="L80" s="203">
        <v>43.59</v>
      </c>
      <c r="M80" s="203">
        <v>0</v>
      </c>
      <c r="N80" s="203">
        <v>29.06</v>
      </c>
      <c r="O80" s="203">
        <v>48.8</v>
      </c>
      <c r="P80" s="203">
        <v>56.89</v>
      </c>
      <c r="Q80" s="203">
        <v>0</v>
      </c>
      <c r="R80" s="203">
        <v>10.43</v>
      </c>
      <c r="S80" s="203">
        <v>6.49</v>
      </c>
      <c r="T80" s="203">
        <v>0</v>
      </c>
      <c r="U80" s="203">
        <v>226.02</v>
      </c>
      <c r="V80" s="203">
        <v>5.19</v>
      </c>
      <c r="W80" s="203">
        <v>11.42</v>
      </c>
      <c r="X80" s="203">
        <v>36.299999999999997</v>
      </c>
      <c r="Y80" s="203">
        <v>0</v>
      </c>
      <c r="Z80" s="203">
        <v>60.73</v>
      </c>
      <c r="AA80" s="203">
        <v>22.19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-0.08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31.92</v>
      </c>
      <c r="L81" s="203">
        <v>43.59</v>
      </c>
      <c r="M81" s="203">
        <v>0</v>
      </c>
      <c r="N81" s="203">
        <v>29.06</v>
      </c>
      <c r="O81" s="203">
        <v>48.8</v>
      </c>
      <c r="P81" s="203">
        <v>56.89</v>
      </c>
      <c r="Q81" s="203">
        <v>0</v>
      </c>
      <c r="R81" s="203">
        <v>10.43</v>
      </c>
      <c r="S81" s="203">
        <v>6.49</v>
      </c>
      <c r="T81" s="203">
        <v>0</v>
      </c>
      <c r="U81" s="203">
        <v>232.1</v>
      </c>
      <c r="V81" s="203">
        <v>5.0999999999999996</v>
      </c>
      <c r="W81" s="203">
        <v>11.42</v>
      </c>
      <c r="X81" s="203">
        <v>36.299999999999997</v>
      </c>
      <c r="Y81" s="203">
        <v>0</v>
      </c>
      <c r="Z81" s="203">
        <v>60.73</v>
      </c>
      <c r="AA81" s="203">
        <v>22.19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-0.08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31.92</v>
      </c>
      <c r="L82" s="203">
        <v>43.59</v>
      </c>
      <c r="M82" s="203">
        <v>0</v>
      </c>
      <c r="N82" s="203">
        <v>29.06</v>
      </c>
      <c r="O82" s="203">
        <v>48.8</v>
      </c>
      <c r="P82" s="203">
        <v>56.89</v>
      </c>
      <c r="Q82" s="203">
        <v>0</v>
      </c>
      <c r="R82" s="203">
        <v>10.43</v>
      </c>
      <c r="S82" s="203">
        <v>6.49</v>
      </c>
      <c r="T82" s="203">
        <v>0</v>
      </c>
      <c r="U82" s="203">
        <v>232.1</v>
      </c>
      <c r="V82" s="203">
        <v>5.0999999999999996</v>
      </c>
      <c r="W82" s="203">
        <v>11.42</v>
      </c>
      <c r="X82" s="203">
        <v>36.299999999999997</v>
      </c>
      <c r="Y82" s="203">
        <v>0</v>
      </c>
      <c r="Z82" s="203">
        <v>60.73</v>
      </c>
      <c r="AA82" s="203">
        <v>22.19</v>
      </c>
      <c r="AB82" s="203">
        <v>0</v>
      </c>
      <c r="AC82" s="203">
        <v>7.28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31.92</v>
      </c>
      <c r="L83" s="203">
        <v>43.59</v>
      </c>
      <c r="M83" s="203">
        <v>0</v>
      </c>
      <c r="N83" s="203">
        <v>29.06</v>
      </c>
      <c r="O83" s="203">
        <v>48.8</v>
      </c>
      <c r="P83" s="203">
        <v>56.89</v>
      </c>
      <c r="Q83" s="203">
        <v>0</v>
      </c>
      <c r="R83" s="203">
        <v>10.43</v>
      </c>
      <c r="S83" s="203">
        <v>6.49</v>
      </c>
      <c r="T83" s="203">
        <v>0</v>
      </c>
      <c r="U83" s="203">
        <v>232.1</v>
      </c>
      <c r="V83" s="203">
        <v>5.0999999999999996</v>
      </c>
      <c r="W83" s="203">
        <v>11.42</v>
      </c>
      <c r="X83" s="203">
        <v>36.299999999999997</v>
      </c>
      <c r="Y83" s="203">
        <v>0</v>
      </c>
      <c r="Z83" s="203">
        <v>60.73</v>
      </c>
      <c r="AA83" s="203">
        <v>22.19</v>
      </c>
      <c r="AB83" s="203">
        <v>0</v>
      </c>
      <c r="AC83" s="203">
        <v>7.28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31.92</v>
      </c>
      <c r="L84" s="203">
        <v>43.59</v>
      </c>
      <c r="M84" s="203">
        <v>0</v>
      </c>
      <c r="N84" s="203">
        <v>29.06</v>
      </c>
      <c r="O84" s="203">
        <v>48.8</v>
      </c>
      <c r="P84" s="203">
        <v>56.89</v>
      </c>
      <c r="Q84" s="203">
        <v>0</v>
      </c>
      <c r="R84" s="203">
        <v>10.43</v>
      </c>
      <c r="S84" s="203">
        <v>6.49</v>
      </c>
      <c r="T84" s="203">
        <v>0</v>
      </c>
      <c r="U84" s="203">
        <v>232.1</v>
      </c>
      <c r="V84" s="203">
        <v>5.0999999999999996</v>
      </c>
      <c r="W84" s="203">
        <v>11.42</v>
      </c>
      <c r="X84" s="203">
        <v>36.299999999999997</v>
      </c>
      <c r="Y84" s="203">
        <v>0</v>
      </c>
      <c r="Z84" s="203">
        <v>60.73</v>
      </c>
      <c r="AA84" s="203">
        <v>22.19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31.92</v>
      </c>
      <c r="L85" s="203">
        <v>43.59</v>
      </c>
      <c r="M85" s="203">
        <v>0</v>
      </c>
      <c r="N85" s="203">
        <v>29.06</v>
      </c>
      <c r="O85" s="203">
        <v>48.8</v>
      </c>
      <c r="P85" s="203">
        <v>56.89</v>
      </c>
      <c r="Q85" s="203">
        <v>0</v>
      </c>
      <c r="R85" s="203">
        <v>5.29</v>
      </c>
      <c r="S85" s="203">
        <v>3.32</v>
      </c>
      <c r="T85" s="203">
        <v>0</v>
      </c>
      <c r="U85" s="203">
        <v>232.1</v>
      </c>
      <c r="V85" s="203">
        <v>5.0999999999999996</v>
      </c>
      <c r="W85" s="203">
        <v>11.42</v>
      </c>
      <c r="X85" s="203">
        <v>36.299999999999997</v>
      </c>
      <c r="Y85" s="203">
        <v>0</v>
      </c>
      <c r="Z85" s="203">
        <v>60.73</v>
      </c>
      <c r="AA85" s="203">
        <v>22.19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31.92</v>
      </c>
      <c r="L86" s="203">
        <v>20.51</v>
      </c>
      <c r="M86" s="203">
        <v>0</v>
      </c>
      <c r="N86" s="203">
        <v>29.06</v>
      </c>
      <c r="O86" s="203">
        <v>48.8</v>
      </c>
      <c r="P86" s="203">
        <v>56.89</v>
      </c>
      <c r="Q86" s="203">
        <v>0</v>
      </c>
      <c r="R86" s="203">
        <v>5.29</v>
      </c>
      <c r="S86" s="203">
        <v>3.32</v>
      </c>
      <c r="T86" s="203">
        <v>0</v>
      </c>
      <c r="U86" s="203">
        <v>232.1</v>
      </c>
      <c r="V86" s="203">
        <v>5.0999999999999996</v>
      </c>
      <c r="W86" s="203">
        <v>11.42</v>
      </c>
      <c r="X86" s="203">
        <v>36.299999999999997</v>
      </c>
      <c r="Y86" s="203">
        <v>0</v>
      </c>
      <c r="Z86" s="203">
        <v>60.73</v>
      </c>
      <c r="AA86" s="203">
        <v>22.19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17.28</v>
      </c>
      <c r="L87" s="203">
        <v>20.62</v>
      </c>
      <c r="M87" s="203">
        <v>0</v>
      </c>
      <c r="N87" s="203">
        <v>29.06</v>
      </c>
      <c r="O87" s="203">
        <v>48.8</v>
      </c>
      <c r="P87" s="203">
        <v>56.89</v>
      </c>
      <c r="Q87" s="203">
        <v>0</v>
      </c>
      <c r="R87" s="203">
        <v>5.46</v>
      </c>
      <c r="S87" s="203">
        <v>3.43</v>
      </c>
      <c r="T87" s="203">
        <v>0</v>
      </c>
      <c r="U87" s="203">
        <v>232.1</v>
      </c>
      <c r="V87" s="203">
        <v>5.0999999999999996</v>
      </c>
      <c r="W87" s="203">
        <v>11.42</v>
      </c>
      <c r="X87" s="203">
        <v>36.299999999999997</v>
      </c>
      <c r="Y87" s="203">
        <v>0</v>
      </c>
      <c r="Z87" s="203">
        <v>60.73</v>
      </c>
      <c r="AA87" s="203">
        <v>22.19</v>
      </c>
      <c r="AB87" s="203">
        <v>0</v>
      </c>
      <c r="AC87" s="203">
        <v>7.43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17.28</v>
      </c>
      <c r="L88" s="203">
        <v>20.62</v>
      </c>
      <c r="M88" s="203">
        <v>0</v>
      </c>
      <c r="N88" s="203">
        <v>29.06</v>
      </c>
      <c r="O88" s="203">
        <v>48.8</v>
      </c>
      <c r="P88" s="203">
        <v>56.89</v>
      </c>
      <c r="Q88" s="203">
        <v>0</v>
      </c>
      <c r="R88" s="203">
        <v>5.46</v>
      </c>
      <c r="S88" s="203">
        <v>3.43</v>
      </c>
      <c r="T88" s="203">
        <v>0</v>
      </c>
      <c r="U88" s="203">
        <v>232.1</v>
      </c>
      <c r="V88" s="203">
        <v>5.0999999999999996</v>
      </c>
      <c r="W88" s="203">
        <v>11.42</v>
      </c>
      <c r="X88" s="203">
        <v>36.299999999999997</v>
      </c>
      <c r="Y88" s="203">
        <v>0</v>
      </c>
      <c r="Z88" s="203">
        <v>60.73</v>
      </c>
      <c r="AA88" s="203">
        <v>8.5299999999999994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17.28</v>
      </c>
      <c r="L89" s="203">
        <v>20.62</v>
      </c>
      <c r="M89" s="203">
        <v>0</v>
      </c>
      <c r="N89" s="203">
        <v>29.06</v>
      </c>
      <c r="O89" s="203">
        <v>48.8</v>
      </c>
      <c r="P89" s="203">
        <v>56.89</v>
      </c>
      <c r="Q89" s="203">
        <v>0</v>
      </c>
      <c r="R89" s="203">
        <v>5.29</v>
      </c>
      <c r="S89" s="203">
        <v>3.43</v>
      </c>
      <c r="T89" s="203">
        <v>0</v>
      </c>
      <c r="U89" s="203">
        <v>232.1</v>
      </c>
      <c r="V89" s="203">
        <v>0</v>
      </c>
      <c r="W89" s="203">
        <v>11.42</v>
      </c>
      <c r="X89" s="203">
        <v>36.299999999999997</v>
      </c>
      <c r="Y89" s="203">
        <v>0</v>
      </c>
      <c r="Z89" s="203">
        <v>60.73</v>
      </c>
      <c r="AA89" s="203">
        <v>8.5299999999999994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17.28</v>
      </c>
      <c r="L90" s="203">
        <v>20.62</v>
      </c>
      <c r="M90" s="203">
        <v>0</v>
      </c>
      <c r="N90" s="203">
        <v>29.06</v>
      </c>
      <c r="O90" s="203">
        <v>48.8</v>
      </c>
      <c r="P90" s="203">
        <v>56.89</v>
      </c>
      <c r="Q90" s="203">
        <v>0</v>
      </c>
      <c r="R90" s="203">
        <v>5.29</v>
      </c>
      <c r="S90" s="203">
        <v>3.43</v>
      </c>
      <c r="T90" s="203">
        <v>0</v>
      </c>
      <c r="U90" s="203">
        <v>232.1</v>
      </c>
      <c r="V90" s="203">
        <v>0</v>
      </c>
      <c r="W90" s="203">
        <v>11.42</v>
      </c>
      <c r="X90" s="203">
        <v>36.299999999999997</v>
      </c>
      <c r="Y90" s="203">
        <v>0</v>
      </c>
      <c r="Z90" s="203">
        <v>60.73</v>
      </c>
      <c r="AA90" s="203">
        <v>8.5299999999999994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17.28</v>
      </c>
      <c r="L91" s="203">
        <v>20.62</v>
      </c>
      <c r="M91" s="203">
        <v>0</v>
      </c>
      <c r="N91" s="203">
        <v>29.06</v>
      </c>
      <c r="O91" s="203">
        <v>48.8</v>
      </c>
      <c r="P91" s="203">
        <v>56.89</v>
      </c>
      <c r="Q91" s="203">
        <v>0</v>
      </c>
      <c r="R91" s="203">
        <v>3.72</v>
      </c>
      <c r="S91" s="203">
        <v>3.43</v>
      </c>
      <c r="T91" s="203">
        <v>0</v>
      </c>
      <c r="U91" s="203">
        <v>232.1</v>
      </c>
      <c r="V91" s="203">
        <v>0</v>
      </c>
      <c r="W91" s="203">
        <v>4.4000000000000004</v>
      </c>
      <c r="X91" s="203">
        <v>15.85</v>
      </c>
      <c r="Y91" s="203">
        <v>0</v>
      </c>
      <c r="Z91" s="203">
        <v>26.34</v>
      </c>
      <c r="AA91" s="203">
        <v>8.5299999999999994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17.28</v>
      </c>
      <c r="L92" s="203">
        <v>20.62</v>
      </c>
      <c r="M92" s="203">
        <v>0</v>
      </c>
      <c r="N92" s="203">
        <v>29.06</v>
      </c>
      <c r="O92" s="203">
        <v>48.8</v>
      </c>
      <c r="P92" s="203">
        <v>56.89</v>
      </c>
      <c r="Q92" s="203">
        <v>0</v>
      </c>
      <c r="R92" s="203">
        <v>3.72</v>
      </c>
      <c r="S92" s="203">
        <v>3.43</v>
      </c>
      <c r="T92" s="203">
        <v>0</v>
      </c>
      <c r="U92" s="203">
        <v>232.1</v>
      </c>
      <c r="V92" s="203">
        <v>0</v>
      </c>
      <c r="W92" s="203">
        <v>4.4000000000000004</v>
      </c>
      <c r="X92" s="203">
        <v>15.85</v>
      </c>
      <c r="Y92" s="203">
        <v>0</v>
      </c>
      <c r="Z92" s="203">
        <v>26.34</v>
      </c>
      <c r="AA92" s="203">
        <v>8.5299999999999994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17.28</v>
      </c>
      <c r="L93" s="203">
        <v>20.62</v>
      </c>
      <c r="M93" s="203">
        <v>0</v>
      </c>
      <c r="N93" s="203">
        <v>29.06</v>
      </c>
      <c r="O93" s="203">
        <v>48.8</v>
      </c>
      <c r="P93" s="203">
        <v>60.13</v>
      </c>
      <c r="Q93" s="203">
        <v>0</v>
      </c>
      <c r="R93" s="203">
        <v>4.05</v>
      </c>
      <c r="S93" s="203">
        <v>3.43</v>
      </c>
      <c r="T93" s="203">
        <v>0</v>
      </c>
      <c r="U93" s="203">
        <v>232.1</v>
      </c>
      <c r="V93" s="203">
        <v>0</v>
      </c>
      <c r="W93" s="203">
        <v>4.4000000000000004</v>
      </c>
      <c r="X93" s="203">
        <v>15.85</v>
      </c>
      <c r="Y93" s="203">
        <v>0</v>
      </c>
      <c r="Z93" s="203">
        <v>28.25</v>
      </c>
      <c r="AA93" s="203">
        <v>8.5299999999999994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17.28</v>
      </c>
      <c r="L94" s="203">
        <v>20.62</v>
      </c>
      <c r="M94" s="203">
        <v>0</v>
      </c>
      <c r="N94" s="203">
        <v>29.06</v>
      </c>
      <c r="O94" s="203">
        <v>48.8</v>
      </c>
      <c r="P94" s="203">
        <v>60.13</v>
      </c>
      <c r="Q94" s="203">
        <v>0</v>
      </c>
      <c r="R94" s="203">
        <v>4.05</v>
      </c>
      <c r="S94" s="203">
        <v>3.43</v>
      </c>
      <c r="T94" s="203">
        <v>0</v>
      </c>
      <c r="U94" s="203">
        <v>232.1</v>
      </c>
      <c r="V94" s="203">
        <v>0</v>
      </c>
      <c r="W94" s="203">
        <v>4.4000000000000004</v>
      </c>
      <c r="X94" s="203">
        <v>15.85</v>
      </c>
      <c r="Y94" s="203">
        <v>0</v>
      </c>
      <c r="Z94" s="203">
        <v>28.25</v>
      </c>
      <c r="AA94" s="203">
        <v>8.5299999999999994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17.28</v>
      </c>
      <c r="L95" s="203">
        <v>20.62</v>
      </c>
      <c r="M95" s="203">
        <v>0</v>
      </c>
      <c r="N95" s="203">
        <v>29.06</v>
      </c>
      <c r="O95" s="203">
        <v>48.8</v>
      </c>
      <c r="P95" s="203">
        <v>60.13</v>
      </c>
      <c r="Q95" s="203">
        <v>0</v>
      </c>
      <c r="R95" s="203">
        <v>4.05</v>
      </c>
      <c r="S95" s="203">
        <v>3.43</v>
      </c>
      <c r="T95" s="203">
        <v>0</v>
      </c>
      <c r="U95" s="203">
        <v>232.1</v>
      </c>
      <c r="V95" s="203">
        <v>0</v>
      </c>
      <c r="W95" s="203">
        <v>4.4000000000000004</v>
      </c>
      <c r="X95" s="203">
        <v>15.85</v>
      </c>
      <c r="Y95" s="203">
        <v>0</v>
      </c>
      <c r="Z95" s="203">
        <v>28.25</v>
      </c>
      <c r="AA95" s="203">
        <v>8.5299999999999994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17.28</v>
      </c>
      <c r="L96" s="203">
        <v>20.62</v>
      </c>
      <c r="M96" s="203">
        <v>0</v>
      </c>
      <c r="N96" s="203">
        <v>29.06</v>
      </c>
      <c r="O96" s="203">
        <v>48.8</v>
      </c>
      <c r="P96" s="203">
        <v>60.13</v>
      </c>
      <c r="Q96" s="203">
        <v>0</v>
      </c>
      <c r="R96" s="203">
        <v>4.05</v>
      </c>
      <c r="S96" s="203">
        <v>3.43</v>
      </c>
      <c r="T96" s="203">
        <v>0</v>
      </c>
      <c r="U96" s="203">
        <v>232.1</v>
      </c>
      <c r="V96" s="203">
        <v>0</v>
      </c>
      <c r="W96" s="203">
        <v>4.4000000000000004</v>
      </c>
      <c r="X96" s="203">
        <v>15.85</v>
      </c>
      <c r="Y96" s="203">
        <v>0</v>
      </c>
      <c r="Z96" s="203">
        <v>28.25</v>
      </c>
      <c r="AA96" s="203">
        <v>8.5299999999999994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17.28</v>
      </c>
      <c r="L97" s="203">
        <v>20.62</v>
      </c>
      <c r="M97" s="203">
        <v>0</v>
      </c>
      <c r="N97" s="203">
        <v>29.06</v>
      </c>
      <c r="O97" s="203">
        <v>48.8</v>
      </c>
      <c r="P97" s="203">
        <v>60.13</v>
      </c>
      <c r="Q97" s="203">
        <v>0</v>
      </c>
      <c r="R97" s="203">
        <v>4.05</v>
      </c>
      <c r="S97" s="203">
        <v>3.43</v>
      </c>
      <c r="T97" s="203">
        <v>0</v>
      </c>
      <c r="U97" s="203">
        <v>232.1</v>
      </c>
      <c r="V97" s="203">
        <v>0</v>
      </c>
      <c r="W97" s="203">
        <v>4.4000000000000004</v>
      </c>
      <c r="X97" s="203">
        <v>15.85</v>
      </c>
      <c r="Y97" s="203">
        <v>0</v>
      </c>
      <c r="Z97" s="203">
        <v>28.25</v>
      </c>
      <c r="AA97" s="203">
        <v>8.5299999999999994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17.28</v>
      </c>
      <c r="L98" s="203">
        <v>20.62</v>
      </c>
      <c r="M98" s="203">
        <v>0</v>
      </c>
      <c r="N98" s="203">
        <v>29.06</v>
      </c>
      <c r="O98" s="203">
        <v>48.8</v>
      </c>
      <c r="P98" s="203">
        <v>60.13</v>
      </c>
      <c r="Q98" s="203">
        <v>0</v>
      </c>
      <c r="R98" s="203">
        <v>4.05</v>
      </c>
      <c r="S98" s="203">
        <v>3.43</v>
      </c>
      <c r="T98" s="203">
        <v>0</v>
      </c>
      <c r="U98" s="203">
        <v>232.1</v>
      </c>
      <c r="V98" s="203">
        <v>0</v>
      </c>
      <c r="W98" s="203">
        <v>4.4000000000000004</v>
      </c>
      <c r="X98" s="203">
        <v>15.85</v>
      </c>
      <c r="Y98" s="203">
        <v>0</v>
      </c>
      <c r="Z98" s="203">
        <v>28.25</v>
      </c>
      <c r="AA98" s="203">
        <v>8.5299999999999994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0.46688499999999972</v>
      </c>
      <c r="L99">
        <f t="shared" si="0"/>
        <v>0.56084999999999996</v>
      </c>
      <c r="M99">
        <f t="shared" si="0"/>
        <v>0</v>
      </c>
      <c r="N99">
        <f t="shared" si="0"/>
        <v>0.69743999999999895</v>
      </c>
      <c r="O99">
        <f t="shared" si="0"/>
        <v>1.171200000000002</v>
      </c>
      <c r="P99">
        <f t="shared" si="0"/>
        <v>1.3605350000000009</v>
      </c>
      <c r="Q99">
        <f t="shared" si="0"/>
        <v>0</v>
      </c>
      <c r="R99">
        <f t="shared" si="0"/>
        <v>0.14352749999999984</v>
      </c>
      <c r="S99">
        <f t="shared" si="0"/>
        <v>9.1082499999999997E-2</v>
      </c>
      <c r="T99">
        <f t="shared" si="0"/>
        <v>0</v>
      </c>
      <c r="U99">
        <f t="shared" si="0"/>
        <v>4.7704650000000006</v>
      </c>
      <c r="V99">
        <f t="shared" si="0"/>
        <v>3.3479999999999982E-2</v>
      </c>
      <c r="W99">
        <f t="shared" si="0"/>
        <v>0.20630499999999974</v>
      </c>
      <c r="X99">
        <f t="shared" si="0"/>
        <v>0.67034500000000019</v>
      </c>
      <c r="Y99">
        <f t="shared" si="0"/>
        <v>0</v>
      </c>
      <c r="Z99">
        <f t="shared" si="0"/>
        <v>1.0010700000000003</v>
      </c>
      <c r="AA99">
        <f t="shared" si="0"/>
        <v>0.31249750000000021</v>
      </c>
      <c r="AB99">
        <f t="shared" si="0"/>
        <v>0</v>
      </c>
      <c r="AC99">
        <f t="shared" si="0"/>
        <v>0.21377499999999963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0.28760499999999994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166</v>
      </c>
      <c r="M3" s="203">
        <v>27.35</v>
      </c>
      <c r="N3" s="203">
        <v>35.1</v>
      </c>
      <c r="O3" s="203">
        <v>0</v>
      </c>
      <c r="P3" s="203">
        <v>26.53</v>
      </c>
      <c r="Q3" s="203">
        <v>0</v>
      </c>
      <c r="R3" s="203">
        <v>5.2</v>
      </c>
      <c r="S3" s="203">
        <v>3.18</v>
      </c>
      <c r="T3" s="203">
        <v>0</v>
      </c>
      <c r="U3" s="203">
        <v>41.49</v>
      </c>
      <c r="V3" s="203">
        <v>0</v>
      </c>
      <c r="W3" s="203">
        <v>13.56</v>
      </c>
      <c r="X3" s="203">
        <v>42.62</v>
      </c>
      <c r="Y3" s="203">
        <v>0</v>
      </c>
      <c r="Z3" s="203">
        <v>31.06</v>
      </c>
      <c r="AA3" s="203">
        <v>7.75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-0.1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166</v>
      </c>
      <c r="M4" s="203">
        <v>27.35</v>
      </c>
      <c r="N4" s="203">
        <v>35.1</v>
      </c>
      <c r="O4" s="203">
        <v>0</v>
      </c>
      <c r="P4" s="203">
        <v>26.53</v>
      </c>
      <c r="Q4" s="203">
        <v>0</v>
      </c>
      <c r="R4" s="203">
        <v>5.2</v>
      </c>
      <c r="S4" s="203">
        <v>3.18</v>
      </c>
      <c r="T4" s="203">
        <v>0</v>
      </c>
      <c r="U4" s="203">
        <v>41.49</v>
      </c>
      <c r="V4" s="203">
        <v>0</v>
      </c>
      <c r="W4" s="203">
        <v>13.56</v>
      </c>
      <c r="X4" s="203">
        <v>42.62</v>
      </c>
      <c r="Y4" s="203">
        <v>0</v>
      </c>
      <c r="Z4" s="203">
        <v>31.06</v>
      </c>
      <c r="AA4" s="203">
        <v>7.75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-0.1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166</v>
      </c>
      <c r="M5" s="203">
        <v>27.35</v>
      </c>
      <c r="N5" s="203">
        <v>35.1</v>
      </c>
      <c r="O5" s="203">
        <v>0</v>
      </c>
      <c r="P5" s="203">
        <v>26.53</v>
      </c>
      <c r="Q5" s="203">
        <v>0</v>
      </c>
      <c r="R5" s="203">
        <v>6.55</v>
      </c>
      <c r="S5" s="203">
        <v>4.0999999999999996</v>
      </c>
      <c r="T5" s="203">
        <v>0</v>
      </c>
      <c r="U5" s="203">
        <v>41.49</v>
      </c>
      <c r="V5" s="203">
        <v>0</v>
      </c>
      <c r="W5" s="203">
        <v>13.56</v>
      </c>
      <c r="X5" s="203">
        <v>42.62</v>
      </c>
      <c r="Y5" s="203">
        <v>0</v>
      </c>
      <c r="Z5" s="203">
        <v>31.06</v>
      </c>
      <c r="AA5" s="203">
        <v>7.75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-0.1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166</v>
      </c>
      <c r="M6" s="203">
        <v>27.35</v>
      </c>
      <c r="N6" s="203">
        <v>35.1</v>
      </c>
      <c r="O6" s="203">
        <v>0</v>
      </c>
      <c r="P6" s="203">
        <v>26.53</v>
      </c>
      <c r="Q6" s="203">
        <v>0</v>
      </c>
      <c r="R6" s="203">
        <v>6.55</v>
      </c>
      <c r="S6" s="203">
        <v>4.0999999999999996</v>
      </c>
      <c r="T6" s="203">
        <v>0</v>
      </c>
      <c r="U6" s="203">
        <v>41.49</v>
      </c>
      <c r="V6" s="203">
        <v>0</v>
      </c>
      <c r="W6" s="203">
        <v>13.56</v>
      </c>
      <c r="X6" s="203">
        <v>42.62</v>
      </c>
      <c r="Y6" s="203">
        <v>0</v>
      </c>
      <c r="Z6" s="203">
        <v>31.06</v>
      </c>
      <c r="AA6" s="203">
        <v>7.75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-0.1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166</v>
      </c>
      <c r="M7" s="203">
        <v>27.35</v>
      </c>
      <c r="N7" s="203">
        <v>35.1</v>
      </c>
      <c r="O7" s="203">
        <v>0</v>
      </c>
      <c r="P7" s="203">
        <v>26.53</v>
      </c>
      <c r="Q7" s="203">
        <v>0</v>
      </c>
      <c r="R7" s="203">
        <v>6.55</v>
      </c>
      <c r="S7" s="203">
        <v>4.0999999999999996</v>
      </c>
      <c r="T7" s="203">
        <v>0</v>
      </c>
      <c r="U7" s="203">
        <v>41.49</v>
      </c>
      <c r="V7" s="203">
        <v>0</v>
      </c>
      <c r="W7" s="203">
        <v>13.56</v>
      </c>
      <c r="X7" s="203">
        <v>42.62</v>
      </c>
      <c r="Y7" s="203">
        <v>0</v>
      </c>
      <c r="Z7" s="203">
        <v>31.06</v>
      </c>
      <c r="AA7" s="203">
        <v>7.75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-0.1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166</v>
      </c>
      <c r="M8" s="203">
        <v>27.35</v>
      </c>
      <c r="N8" s="203">
        <v>35.1</v>
      </c>
      <c r="O8" s="203">
        <v>0</v>
      </c>
      <c r="P8" s="203">
        <v>26.53</v>
      </c>
      <c r="Q8" s="203">
        <v>0</v>
      </c>
      <c r="R8" s="203">
        <v>6.55</v>
      </c>
      <c r="S8" s="203">
        <v>4.0999999999999996</v>
      </c>
      <c r="T8" s="203">
        <v>0</v>
      </c>
      <c r="U8" s="203">
        <v>41.49</v>
      </c>
      <c r="V8" s="203">
        <v>0</v>
      </c>
      <c r="W8" s="203">
        <v>1.94</v>
      </c>
      <c r="X8" s="203">
        <v>14.53</v>
      </c>
      <c r="Y8" s="203">
        <v>0</v>
      </c>
      <c r="Z8" s="203">
        <v>31.06</v>
      </c>
      <c r="AA8" s="203">
        <v>7.75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-0.1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166</v>
      </c>
      <c r="M9" s="203">
        <v>27.35</v>
      </c>
      <c r="N9" s="203">
        <v>35.1</v>
      </c>
      <c r="O9" s="203">
        <v>0</v>
      </c>
      <c r="P9" s="203">
        <v>26.53</v>
      </c>
      <c r="Q9" s="203">
        <v>0</v>
      </c>
      <c r="R9" s="203">
        <v>6.55</v>
      </c>
      <c r="S9" s="203">
        <v>4.0999999999999996</v>
      </c>
      <c r="T9" s="203">
        <v>0</v>
      </c>
      <c r="U9" s="203">
        <v>41.49</v>
      </c>
      <c r="V9" s="203">
        <v>0</v>
      </c>
      <c r="W9" s="203">
        <v>1.94</v>
      </c>
      <c r="X9" s="203">
        <v>14.53</v>
      </c>
      <c r="Y9" s="203">
        <v>0</v>
      </c>
      <c r="Z9" s="203">
        <v>31.06</v>
      </c>
      <c r="AA9" s="203">
        <v>7.75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-0.1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166</v>
      </c>
      <c r="M10" s="203">
        <v>27.35</v>
      </c>
      <c r="N10" s="203">
        <v>35.1</v>
      </c>
      <c r="O10" s="203">
        <v>0</v>
      </c>
      <c r="P10" s="203">
        <v>26.53</v>
      </c>
      <c r="Q10" s="203">
        <v>0</v>
      </c>
      <c r="R10" s="203">
        <v>6.55</v>
      </c>
      <c r="S10" s="203">
        <v>4.0999999999999996</v>
      </c>
      <c r="T10" s="203">
        <v>0</v>
      </c>
      <c r="U10" s="203">
        <v>41.49</v>
      </c>
      <c r="V10" s="203">
        <v>0</v>
      </c>
      <c r="W10" s="203">
        <v>1.94</v>
      </c>
      <c r="X10" s="203">
        <v>14.53</v>
      </c>
      <c r="Y10" s="203">
        <v>0</v>
      </c>
      <c r="Z10" s="203">
        <v>31.06</v>
      </c>
      <c r="AA10" s="203">
        <v>7.75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-0.1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166</v>
      </c>
      <c r="M11" s="203">
        <v>27.35</v>
      </c>
      <c r="N11" s="203">
        <v>35.1</v>
      </c>
      <c r="O11" s="203">
        <v>0</v>
      </c>
      <c r="P11" s="203">
        <v>26.53</v>
      </c>
      <c r="Q11" s="203">
        <v>0</v>
      </c>
      <c r="R11" s="203">
        <v>6.55</v>
      </c>
      <c r="S11" s="203">
        <v>4.0999999999999996</v>
      </c>
      <c r="T11" s="203">
        <v>0</v>
      </c>
      <c r="U11" s="203">
        <v>41.49</v>
      </c>
      <c r="V11" s="203">
        <v>0</v>
      </c>
      <c r="W11" s="203">
        <v>1.94</v>
      </c>
      <c r="X11" s="203">
        <v>14.53</v>
      </c>
      <c r="Y11" s="203">
        <v>0</v>
      </c>
      <c r="Z11" s="203">
        <v>31.06</v>
      </c>
      <c r="AA11" s="203">
        <v>7.75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-0.1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166</v>
      </c>
      <c r="M12" s="203">
        <v>27.35</v>
      </c>
      <c r="N12" s="203">
        <v>35.1</v>
      </c>
      <c r="O12" s="203">
        <v>0</v>
      </c>
      <c r="P12" s="203">
        <v>26.53</v>
      </c>
      <c r="Q12" s="203">
        <v>0</v>
      </c>
      <c r="R12" s="203">
        <v>6.55</v>
      </c>
      <c r="S12" s="203">
        <v>4.0999999999999996</v>
      </c>
      <c r="T12" s="203">
        <v>0</v>
      </c>
      <c r="U12" s="203">
        <v>41.49</v>
      </c>
      <c r="V12" s="203">
        <v>0</v>
      </c>
      <c r="W12" s="203">
        <v>1.94</v>
      </c>
      <c r="X12" s="203">
        <v>14.53</v>
      </c>
      <c r="Y12" s="203">
        <v>0</v>
      </c>
      <c r="Z12" s="203">
        <v>31.06</v>
      </c>
      <c r="AA12" s="203">
        <v>7.75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-0.1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166</v>
      </c>
      <c r="M13" s="203">
        <v>27.35</v>
      </c>
      <c r="N13" s="203">
        <v>35.1</v>
      </c>
      <c r="O13" s="203">
        <v>0</v>
      </c>
      <c r="P13" s="203">
        <v>37.32</v>
      </c>
      <c r="Q13" s="203">
        <v>0</v>
      </c>
      <c r="R13" s="203">
        <v>6.55</v>
      </c>
      <c r="S13" s="203">
        <v>4.0999999999999996</v>
      </c>
      <c r="T13" s="203">
        <v>0</v>
      </c>
      <c r="U13" s="203">
        <v>41.49</v>
      </c>
      <c r="V13" s="203">
        <v>0</v>
      </c>
      <c r="W13" s="203">
        <v>1.94</v>
      </c>
      <c r="X13" s="203">
        <v>14.53</v>
      </c>
      <c r="Y13" s="203">
        <v>0</v>
      </c>
      <c r="Z13" s="203">
        <v>31.06</v>
      </c>
      <c r="AA13" s="203">
        <v>7.75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-0.1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166</v>
      </c>
      <c r="M14" s="203">
        <v>27.35</v>
      </c>
      <c r="N14" s="203">
        <v>35.1</v>
      </c>
      <c r="O14" s="203">
        <v>0</v>
      </c>
      <c r="P14" s="203">
        <v>37.32</v>
      </c>
      <c r="Q14" s="203">
        <v>0</v>
      </c>
      <c r="R14" s="203">
        <v>6.55</v>
      </c>
      <c r="S14" s="203">
        <v>4.0999999999999996</v>
      </c>
      <c r="T14" s="203">
        <v>0</v>
      </c>
      <c r="U14" s="203">
        <v>41.49</v>
      </c>
      <c r="V14" s="203">
        <v>0</v>
      </c>
      <c r="W14" s="203">
        <v>1.94</v>
      </c>
      <c r="X14" s="203">
        <v>14.53</v>
      </c>
      <c r="Y14" s="203">
        <v>0</v>
      </c>
      <c r="Z14" s="203">
        <v>31.06</v>
      </c>
      <c r="AA14" s="203">
        <v>7.75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-0.1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166</v>
      </c>
      <c r="M15" s="203">
        <v>27.35</v>
      </c>
      <c r="N15" s="203">
        <v>35.1</v>
      </c>
      <c r="O15" s="203">
        <v>0</v>
      </c>
      <c r="P15" s="203">
        <v>36.11</v>
      </c>
      <c r="Q15" s="203">
        <v>0</v>
      </c>
      <c r="R15" s="203">
        <v>6.55</v>
      </c>
      <c r="S15" s="203">
        <v>4.0999999999999996</v>
      </c>
      <c r="T15" s="203">
        <v>0</v>
      </c>
      <c r="U15" s="203">
        <v>41.49</v>
      </c>
      <c r="V15" s="203">
        <v>0</v>
      </c>
      <c r="W15" s="203">
        <v>1.94</v>
      </c>
      <c r="X15" s="203">
        <v>14.53</v>
      </c>
      <c r="Y15" s="203">
        <v>0</v>
      </c>
      <c r="Z15" s="203">
        <v>31.06</v>
      </c>
      <c r="AA15" s="203">
        <v>7.75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-0.1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166</v>
      </c>
      <c r="M16" s="203">
        <v>27.35</v>
      </c>
      <c r="N16" s="203">
        <v>35.1</v>
      </c>
      <c r="O16" s="203">
        <v>0</v>
      </c>
      <c r="P16" s="203">
        <v>36.11</v>
      </c>
      <c r="Q16" s="203">
        <v>0</v>
      </c>
      <c r="R16" s="203">
        <v>6.55</v>
      </c>
      <c r="S16" s="203">
        <v>4.0999999999999996</v>
      </c>
      <c r="T16" s="203">
        <v>0</v>
      </c>
      <c r="U16" s="203">
        <v>41.49</v>
      </c>
      <c r="V16" s="203">
        <v>0</v>
      </c>
      <c r="W16" s="203">
        <v>1.94</v>
      </c>
      <c r="X16" s="203">
        <v>14.53</v>
      </c>
      <c r="Y16" s="203">
        <v>0</v>
      </c>
      <c r="Z16" s="203">
        <v>31.06</v>
      </c>
      <c r="AA16" s="203">
        <v>7.75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-0.1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166</v>
      </c>
      <c r="M17" s="203">
        <v>27.35</v>
      </c>
      <c r="N17" s="203">
        <v>35.1</v>
      </c>
      <c r="O17" s="203">
        <v>0</v>
      </c>
      <c r="P17" s="203">
        <v>36.11</v>
      </c>
      <c r="Q17" s="203">
        <v>0</v>
      </c>
      <c r="R17" s="203">
        <v>6.55</v>
      </c>
      <c r="S17" s="203">
        <v>4.0999999999999996</v>
      </c>
      <c r="T17" s="203">
        <v>0</v>
      </c>
      <c r="U17" s="203">
        <v>41.49</v>
      </c>
      <c r="V17" s="203">
        <v>0</v>
      </c>
      <c r="W17" s="203">
        <v>1.94</v>
      </c>
      <c r="X17" s="203">
        <v>14.53</v>
      </c>
      <c r="Y17" s="203">
        <v>0</v>
      </c>
      <c r="Z17" s="203">
        <v>31.06</v>
      </c>
      <c r="AA17" s="203">
        <v>7.75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-0.1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166</v>
      </c>
      <c r="M18" s="203">
        <v>27.35</v>
      </c>
      <c r="N18" s="203">
        <v>35.1</v>
      </c>
      <c r="O18" s="203">
        <v>0</v>
      </c>
      <c r="P18" s="203">
        <v>36.11</v>
      </c>
      <c r="Q18" s="203">
        <v>0</v>
      </c>
      <c r="R18" s="203">
        <v>6.55</v>
      </c>
      <c r="S18" s="203">
        <v>4.0999999999999996</v>
      </c>
      <c r="T18" s="203">
        <v>0</v>
      </c>
      <c r="U18" s="203">
        <v>41.49</v>
      </c>
      <c r="V18" s="203">
        <v>0</v>
      </c>
      <c r="W18" s="203">
        <v>1.94</v>
      </c>
      <c r="X18" s="203">
        <v>14.53</v>
      </c>
      <c r="Y18" s="203">
        <v>0</v>
      </c>
      <c r="Z18" s="203">
        <v>31.06</v>
      </c>
      <c r="AA18" s="203">
        <v>7.75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-0.1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166</v>
      </c>
      <c r="M19" s="203">
        <v>27.35</v>
      </c>
      <c r="N19" s="203">
        <v>35.1</v>
      </c>
      <c r="O19" s="203">
        <v>0</v>
      </c>
      <c r="P19" s="203">
        <v>36.11</v>
      </c>
      <c r="Q19" s="203">
        <v>0</v>
      </c>
      <c r="R19" s="203">
        <v>6.55</v>
      </c>
      <c r="S19" s="203">
        <v>4.0999999999999996</v>
      </c>
      <c r="T19" s="203">
        <v>0</v>
      </c>
      <c r="U19" s="203">
        <v>41.49</v>
      </c>
      <c r="V19" s="203">
        <v>0</v>
      </c>
      <c r="W19" s="203">
        <v>1.94</v>
      </c>
      <c r="X19" s="203">
        <v>14.53</v>
      </c>
      <c r="Y19" s="203">
        <v>0</v>
      </c>
      <c r="Z19" s="203">
        <v>31.06</v>
      </c>
      <c r="AA19" s="203">
        <v>7.81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-0.1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166</v>
      </c>
      <c r="M20" s="203">
        <v>27.35</v>
      </c>
      <c r="N20" s="203">
        <v>35.1</v>
      </c>
      <c r="O20" s="203">
        <v>0</v>
      </c>
      <c r="P20" s="203">
        <v>36.11</v>
      </c>
      <c r="Q20" s="203">
        <v>0</v>
      </c>
      <c r="R20" s="203">
        <v>6.55</v>
      </c>
      <c r="S20" s="203">
        <v>4.0999999999999996</v>
      </c>
      <c r="T20" s="203">
        <v>0</v>
      </c>
      <c r="U20" s="203">
        <v>41.49</v>
      </c>
      <c r="V20" s="203">
        <v>0</v>
      </c>
      <c r="W20" s="203">
        <v>1.94</v>
      </c>
      <c r="X20" s="203">
        <v>14.53</v>
      </c>
      <c r="Y20" s="203">
        <v>0</v>
      </c>
      <c r="Z20" s="203">
        <v>31.06</v>
      </c>
      <c r="AA20" s="203">
        <v>7.81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-0.1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166</v>
      </c>
      <c r="M21" s="203">
        <v>27.35</v>
      </c>
      <c r="N21" s="203">
        <v>35.1</v>
      </c>
      <c r="O21" s="203">
        <v>0</v>
      </c>
      <c r="P21" s="203">
        <v>37.32</v>
      </c>
      <c r="Q21" s="203">
        <v>0</v>
      </c>
      <c r="R21" s="203">
        <v>6.55</v>
      </c>
      <c r="S21" s="203">
        <v>4.0999999999999996</v>
      </c>
      <c r="T21" s="203">
        <v>0</v>
      </c>
      <c r="U21" s="203">
        <v>41.49</v>
      </c>
      <c r="V21" s="203">
        <v>0</v>
      </c>
      <c r="W21" s="203">
        <v>1.94</v>
      </c>
      <c r="X21" s="203">
        <v>14.53</v>
      </c>
      <c r="Y21" s="203">
        <v>0</v>
      </c>
      <c r="Z21" s="203">
        <v>31.06</v>
      </c>
      <c r="AA21" s="203">
        <v>7.81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-0.1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166</v>
      </c>
      <c r="M22" s="203">
        <v>27.35</v>
      </c>
      <c r="N22" s="203">
        <v>35.1</v>
      </c>
      <c r="O22" s="203">
        <v>0</v>
      </c>
      <c r="P22" s="203">
        <v>37.32</v>
      </c>
      <c r="Q22" s="203">
        <v>0</v>
      </c>
      <c r="R22" s="203">
        <v>6.55</v>
      </c>
      <c r="S22" s="203">
        <v>4.0999999999999996</v>
      </c>
      <c r="T22" s="203">
        <v>0</v>
      </c>
      <c r="U22" s="203">
        <v>41.49</v>
      </c>
      <c r="V22" s="203">
        <v>0</v>
      </c>
      <c r="W22" s="203">
        <v>1.94</v>
      </c>
      <c r="X22" s="203">
        <v>14.53</v>
      </c>
      <c r="Y22" s="203">
        <v>0</v>
      </c>
      <c r="Z22" s="203">
        <v>31.06</v>
      </c>
      <c r="AA22" s="203">
        <v>7.81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-0.1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166</v>
      </c>
      <c r="M23" s="203">
        <v>27.35</v>
      </c>
      <c r="N23" s="203">
        <v>35.1</v>
      </c>
      <c r="O23" s="203">
        <v>0</v>
      </c>
      <c r="P23" s="203">
        <v>37.32</v>
      </c>
      <c r="Q23" s="203">
        <v>0</v>
      </c>
      <c r="R23" s="203">
        <v>6.55</v>
      </c>
      <c r="S23" s="203">
        <v>4.0999999999999996</v>
      </c>
      <c r="T23" s="203">
        <v>0</v>
      </c>
      <c r="U23" s="203">
        <v>41.49</v>
      </c>
      <c r="V23" s="203">
        <v>0</v>
      </c>
      <c r="W23" s="203">
        <v>1.94</v>
      </c>
      <c r="X23" s="203">
        <v>14.53</v>
      </c>
      <c r="Y23" s="203">
        <v>0</v>
      </c>
      <c r="Z23" s="203">
        <v>31.06</v>
      </c>
      <c r="AA23" s="203">
        <v>7.81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-0.1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166</v>
      </c>
      <c r="M24" s="203">
        <v>27.35</v>
      </c>
      <c r="N24" s="203">
        <v>35.1</v>
      </c>
      <c r="O24" s="203">
        <v>0</v>
      </c>
      <c r="P24" s="203">
        <v>37.32</v>
      </c>
      <c r="Q24" s="203">
        <v>0</v>
      </c>
      <c r="R24" s="203">
        <v>6.55</v>
      </c>
      <c r="S24" s="203">
        <v>4.0999999999999996</v>
      </c>
      <c r="T24" s="203">
        <v>0</v>
      </c>
      <c r="U24" s="203">
        <v>41.49</v>
      </c>
      <c r="V24" s="203">
        <v>0</v>
      </c>
      <c r="W24" s="203">
        <v>1.94</v>
      </c>
      <c r="X24" s="203">
        <v>14.53</v>
      </c>
      <c r="Y24" s="203">
        <v>0</v>
      </c>
      <c r="Z24" s="203">
        <v>31.06</v>
      </c>
      <c r="AA24" s="203">
        <v>7.81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-0.1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166</v>
      </c>
      <c r="M25" s="203">
        <v>27.35</v>
      </c>
      <c r="N25" s="203">
        <v>35.1</v>
      </c>
      <c r="O25" s="203">
        <v>0</v>
      </c>
      <c r="P25" s="203">
        <v>37.32</v>
      </c>
      <c r="Q25" s="203">
        <v>0</v>
      </c>
      <c r="R25" s="203">
        <v>6.55</v>
      </c>
      <c r="S25" s="203">
        <v>4.0999999999999996</v>
      </c>
      <c r="T25" s="203">
        <v>0</v>
      </c>
      <c r="U25" s="203">
        <v>41.49</v>
      </c>
      <c r="V25" s="203">
        <v>0</v>
      </c>
      <c r="W25" s="203">
        <v>1.94</v>
      </c>
      <c r="X25" s="203">
        <v>14.53</v>
      </c>
      <c r="Y25" s="203">
        <v>0</v>
      </c>
      <c r="Z25" s="203">
        <v>31.06</v>
      </c>
      <c r="AA25" s="203">
        <v>7.81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-0.1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166</v>
      </c>
      <c r="M26" s="203">
        <v>27.35</v>
      </c>
      <c r="N26" s="203">
        <v>35.1</v>
      </c>
      <c r="O26" s="203">
        <v>0</v>
      </c>
      <c r="P26" s="203">
        <v>37.32</v>
      </c>
      <c r="Q26" s="203">
        <v>0</v>
      </c>
      <c r="R26" s="203">
        <v>6.55</v>
      </c>
      <c r="S26" s="203">
        <v>4.0999999999999996</v>
      </c>
      <c r="T26" s="203">
        <v>0</v>
      </c>
      <c r="U26" s="203">
        <v>41.49</v>
      </c>
      <c r="V26" s="203">
        <v>0</v>
      </c>
      <c r="W26" s="203">
        <v>13.56</v>
      </c>
      <c r="X26" s="203">
        <v>41.65</v>
      </c>
      <c r="Y26" s="203">
        <v>0</v>
      </c>
      <c r="Z26" s="203">
        <v>31.06</v>
      </c>
      <c r="AA26" s="203">
        <v>7.81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-0.1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3.35</v>
      </c>
      <c r="L27" s="203">
        <v>166</v>
      </c>
      <c r="M27" s="203">
        <v>27.35</v>
      </c>
      <c r="N27" s="203">
        <v>35.1</v>
      </c>
      <c r="O27" s="203">
        <v>0</v>
      </c>
      <c r="P27" s="203">
        <v>37.32</v>
      </c>
      <c r="Q27" s="203">
        <v>0</v>
      </c>
      <c r="R27" s="203">
        <v>6.55</v>
      </c>
      <c r="S27" s="203">
        <v>4.0999999999999996</v>
      </c>
      <c r="T27" s="203">
        <v>0</v>
      </c>
      <c r="U27" s="203">
        <v>41.49</v>
      </c>
      <c r="V27" s="203">
        <v>5.81</v>
      </c>
      <c r="W27" s="203">
        <v>13.56</v>
      </c>
      <c r="X27" s="203">
        <v>41.65</v>
      </c>
      <c r="Y27" s="203">
        <v>0</v>
      </c>
      <c r="Z27" s="203">
        <v>48.14</v>
      </c>
      <c r="AA27" s="203">
        <v>21.91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-0.1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3.35</v>
      </c>
      <c r="L28" s="203">
        <v>203.43</v>
      </c>
      <c r="M28" s="203">
        <v>27.35</v>
      </c>
      <c r="N28" s="203">
        <v>35.1</v>
      </c>
      <c r="O28" s="203">
        <v>0</v>
      </c>
      <c r="P28" s="203">
        <v>37.32</v>
      </c>
      <c r="Q28" s="203">
        <v>0</v>
      </c>
      <c r="R28" s="203">
        <v>6.55</v>
      </c>
      <c r="S28" s="203">
        <v>8</v>
      </c>
      <c r="T28" s="203">
        <v>0</v>
      </c>
      <c r="U28" s="203">
        <v>41.49</v>
      </c>
      <c r="V28" s="203">
        <v>5.81</v>
      </c>
      <c r="W28" s="203">
        <v>13.56</v>
      </c>
      <c r="X28" s="203">
        <v>41.65</v>
      </c>
      <c r="Y28" s="203">
        <v>0</v>
      </c>
      <c r="Z28" s="203">
        <v>60.9</v>
      </c>
      <c r="AA28" s="203">
        <v>26.06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-0.1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9.2100000000000009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3.35</v>
      </c>
      <c r="L29" s="203">
        <v>241.53</v>
      </c>
      <c r="M29" s="203">
        <v>27.35</v>
      </c>
      <c r="N29" s="203">
        <v>35.1</v>
      </c>
      <c r="O29" s="203">
        <v>0</v>
      </c>
      <c r="P29" s="203">
        <v>37.32</v>
      </c>
      <c r="Q29" s="203">
        <v>0</v>
      </c>
      <c r="R29" s="203">
        <v>3.29</v>
      </c>
      <c r="S29" s="203">
        <v>8</v>
      </c>
      <c r="T29" s="203">
        <v>0</v>
      </c>
      <c r="U29" s="203">
        <v>41.49</v>
      </c>
      <c r="V29" s="203">
        <v>5.81</v>
      </c>
      <c r="W29" s="203">
        <v>13.56</v>
      </c>
      <c r="X29" s="203">
        <v>41.65</v>
      </c>
      <c r="Y29" s="203">
        <v>0</v>
      </c>
      <c r="Z29" s="203">
        <v>63.41</v>
      </c>
      <c r="AA29" s="203">
        <v>26.8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-0.1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14.62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3.35</v>
      </c>
      <c r="L30" s="203">
        <v>260.72000000000003</v>
      </c>
      <c r="M30" s="203">
        <v>27.35</v>
      </c>
      <c r="N30" s="203">
        <v>35.1</v>
      </c>
      <c r="O30" s="203">
        <v>0</v>
      </c>
      <c r="P30" s="203">
        <v>37.32</v>
      </c>
      <c r="Q30" s="203">
        <v>0</v>
      </c>
      <c r="R30" s="203">
        <v>2.91</v>
      </c>
      <c r="S30" s="203">
        <v>8</v>
      </c>
      <c r="T30" s="203">
        <v>0</v>
      </c>
      <c r="U30" s="203">
        <v>41.49</v>
      </c>
      <c r="V30" s="203">
        <v>5.81</v>
      </c>
      <c r="W30" s="203">
        <v>13.56</v>
      </c>
      <c r="X30" s="203">
        <v>41.65</v>
      </c>
      <c r="Y30" s="203">
        <v>0</v>
      </c>
      <c r="Z30" s="203">
        <v>63.41</v>
      </c>
      <c r="AA30" s="203">
        <v>26.8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-0.1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19.04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3.35</v>
      </c>
      <c r="L31" s="203">
        <v>253.65</v>
      </c>
      <c r="M31" s="203">
        <v>27.35</v>
      </c>
      <c r="N31" s="203">
        <v>35.1</v>
      </c>
      <c r="O31" s="203">
        <v>0</v>
      </c>
      <c r="P31" s="203">
        <v>37.32</v>
      </c>
      <c r="Q31" s="203">
        <v>0</v>
      </c>
      <c r="R31" s="203">
        <v>2.91</v>
      </c>
      <c r="S31" s="203">
        <v>7.75</v>
      </c>
      <c r="T31" s="203">
        <v>0</v>
      </c>
      <c r="U31" s="203">
        <v>41.49</v>
      </c>
      <c r="V31" s="203">
        <v>5.81</v>
      </c>
      <c r="W31" s="203">
        <v>13.56</v>
      </c>
      <c r="X31" s="203">
        <v>41.65</v>
      </c>
      <c r="Y31" s="203">
        <v>0</v>
      </c>
      <c r="Z31" s="203">
        <v>63.41</v>
      </c>
      <c r="AA31" s="203">
        <v>26.8</v>
      </c>
      <c r="AB31" s="203">
        <v>0</v>
      </c>
      <c r="AC31" s="203">
        <v>9.85</v>
      </c>
      <c r="AD31" s="203">
        <v>0</v>
      </c>
      <c r="AE31" s="203">
        <v>0</v>
      </c>
      <c r="AF31" s="203">
        <v>0</v>
      </c>
      <c r="AG31" s="203">
        <v>-0.1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3.35</v>
      </c>
      <c r="L32" s="203">
        <v>235.61</v>
      </c>
      <c r="M32" s="203">
        <v>27.35</v>
      </c>
      <c r="N32" s="203">
        <v>35.1</v>
      </c>
      <c r="O32" s="203">
        <v>0</v>
      </c>
      <c r="P32" s="203">
        <v>37.32</v>
      </c>
      <c r="Q32" s="203">
        <v>0</v>
      </c>
      <c r="R32" s="203">
        <v>2.91</v>
      </c>
      <c r="S32" s="203">
        <v>7.75</v>
      </c>
      <c r="T32" s="203">
        <v>0</v>
      </c>
      <c r="U32" s="203">
        <v>41.49</v>
      </c>
      <c r="V32" s="203">
        <v>5.81</v>
      </c>
      <c r="W32" s="203">
        <v>13.56</v>
      </c>
      <c r="X32" s="203">
        <v>41.65</v>
      </c>
      <c r="Y32" s="203">
        <v>0</v>
      </c>
      <c r="Z32" s="203">
        <v>63.41</v>
      </c>
      <c r="AA32" s="203">
        <v>26.8</v>
      </c>
      <c r="AB32" s="203">
        <v>0</v>
      </c>
      <c r="AC32" s="203">
        <v>9.85</v>
      </c>
      <c r="AD32" s="203">
        <v>0</v>
      </c>
      <c r="AE32" s="203">
        <v>0</v>
      </c>
      <c r="AF32" s="203">
        <v>0</v>
      </c>
      <c r="AG32" s="203">
        <v>-0.1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3.35</v>
      </c>
      <c r="L33" s="203">
        <v>239.55</v>
      </c>
      <c r="M33" s="203">
        <v>27.35</v>
      </c>
      <c r="N33" s="203">
        <v>35.1</v>
      </c>
      <c r="O33" s="203">
        <v>0</v>
      </c>
      <c r="P33" s="203">
        <v>37.32</v>
      </c>
      <c r="Q33" s="203">
        <v>0</v>
      </c>
      <c r="R33" s="203">
        <v>2.91</v>
      </c>
      <c r="S33" s="203">
        <v>7.75</v>
      </c>
      <c r="T33" s="203">
        <v>0</v>
      </c>
      <c r="U33" s="203">
        <v>41.49</v>
      </c>
      <c r="V33" s="203">
        <v>5.81</v>
      </c>
      <c r="W33" s="203">
        <v>13.56</v>
      </c>
      <c r="X33" s="203">
        <v>41.65</v>
      </c>
      <c r="Y33" s="203">
        <v>0</v>
      </c>
      <c r="Z33" s="203">
        <v>63.41</v>
      </c>
      <c r="AA33" s="203">
        <v>26.8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-0.1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3.35</v>
      </c>
      <c r="L34" s="203">
        <v>220.55</v>
      </c>
      <c r="M34" s="203">
        <v>27.35</v>
      </c>
      <c r="N34" s="203">
        <v>35.1</v>
      </c>
      <c r="O34" s="203">
        <v>0</v>
      </c>
      <c r="P34" s="203">
        <v>37.32</v>
      </c>
      <c r="Q34" s="203">
        <v>0</v>
      </c>
      <c r="R34" s="203">
        <v>2.91</v>
      </c>
      <c r="S34" s="203">
        <v>7.75</v>
      </c>
      <c r="T34" s="203">
        <v>0</v>
      </c>
      <c r="U34" s="203">
        <v>41.49</v>
      </c>
      <c r="V34" s="203">
        <v>5.81</v>
      </c>
      <c r="W34" s="203">
        <v>13.56</v>
      </c>
      <c r="X34" s="203">
        <v>41.65</v>
      </c>
      <c r="Y34" s="203">
        <v>0</v>
      </c>
      <c r="Z34" s="203">
        <v>63.41</v>
      </c>
      <c r="AA34" s="203">
        <v>26.8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-0.1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3.35</v>
      </c>
      <c r="L35" s="203">
        <v>220.59</v>
      </c>
      <c r="M35" s="203">
        <v>27.35</v>
      </c>
      <c r="N35" s="203">
        <v>35.1</v>
      </c>
      <c r="O35" s="203">
        <v>0</v>
      </c>
      <c r="P35" s="203">
        <v>37.32</v>
      </c>
      <c r="Q35" s="203">
        <v>0</v>
      </c>
      <c r="R35" s="203">
        <v>2.91</v>
      </c>
      <c r="S35" s="203">
        <v>7.75</v>
      </c>
      <c r="T35" s="203">
        <v>0</v>
      </c>
      <c r="U35" s="203">
        <v>41.49</v>
      </c>
      <c r="V35" s="203">
        <v>6</v>
      </c>
      <c r="W35" s="203">
        <v>13.56</v>
      </c>
      <c r="X35" s="203">
        <v>41.65</v>
      </c>
      <c r="Y35" s="203">
        <v>0</v>
      </c>
      <c r="Z35" s="203">
        <v>63.41</v>
      </c>
      <c r="AA35" s="203">
        <v>26.8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-0.1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3.35</v>
      </c>
      <c r="L36" s="203">
        <v>228.81</v>
      </c>
      <c r="M36" s="203">
        <v>27.35</v>
      </c>
      <c r="N36" s="203">
        <v>35.1</v>
      </c>
      <c r="O36" s="203">
        <v>0</v>
      </c>
      <c r="P36" s="203">
        <v>37.32</v>
      </c>
      <c r="Q36" s="203">
        <v>0</v>
      </c>
      <c r="R36" s="203">
        <v>2.91</v>
      </c>
      <c r="S36" s="203">
        <v>7.75</v>
      </c>
      <c r="T36" s="203">
        <v>0</v>
      </c>
      <c r="U36" s="203">
        <v>41.49</v>
      </c>
      <c r="V36" s="203">
        <v>5.81</v>
      </c>
      <c r="W36" s="203">
        <v>13.56</v>
      </c>
      <c r="X36" s="203">
        <v>41.65</v>
      </c>
      <c r="Y36" s="203">
        <v>0</v>
      </c>
      <c r="Z36" s="203">
        <v>63.41</v>
      </c>
      <c r="AA36" s="203">
        <v>26.8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-0.1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3.35</v>
      </c>
      <c r="L37" s="203">
        <v>221.95</v>
      </c>
      <c r="M37" s="203">
        <v>27.35</v>
      </c>
      <c r="N37" s="203">
        <v>35.1</v>
      </c>
      <c r="O37" s="203">
        <v>0</v>
      </c>
      <c r="P37" s="203">
        <v>37.32</v>
      </c>
      <c r="Q37" s="203">
        <v>0</v>
      </c>
      <c r="R37" s="203">
        <v>2.91</v>
      </c>
      <c r="S37" s="203">
        <v>7.75</v>
      </c>
      <c r="T37" s="203">
        <v>0</v>
      </c>
      <c r="U37" s="203">
        <v>41.49</v>
      </c>
      <c r="V37" s="203">
        <v>5.81</v>
      </c>
      <c r="W37" s="203">
        <v>13.56</v>
      </c>
      <c r="X37" s="203">
        <v>41.65</v>
      </c>
      <c r="Y37" s="203">
        <v>0</v>
      </c>
      <c r="Z37" s="203">
        <v>63.41</v>
      </c>
      <c r="AA37" s="203">
        <v>26.8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-0.1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3.35</v>
      </c>
      <c r="L38" s="203">
        <v>212.22</v>
      </c>
      <c r="M38" s="203">
        <v>27.35</v>
      </c>
      <c r="N38" s="203">
        <v>35.1</v>
      </c>
      <c r="O38" s="203">
        <v>0</v>
      </c>
      <c r="P38" s="203">
        <v>37.32</v>
      </c>
      <c r="Q38" s="203">
        <v>0</v>
      </c>
      <c r="R38" s="203">
        <v>2.91</v>
      </c>
      <c r="S38" s="203">
        <v>7.75</v>
      </c>
      <c r="T38" s="203">
        <v>0</v>
      </c>
      <c r="U38" s="203">
        <v>41.49</v>
      </c>
      <c r="V38" s="203">
        <v>5.81</v>
      </c>
      <c r="W38" s="203">
        <v>13.56</v>
      </c>
      <c r="X38" s="203">
        <v>41.66</v>
      </c>
      <c r="Y38" s="203">
        <v>0</v>
      </c>
      <c r="Z38" s="203">
        <v>63.41</v>
      </c>
      <c r="AA38" s="203">
        <v>26.8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-0.1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3.35</v>
      </c>
      <c r="L39" s="203">
        <v>228.81</v>
      </c>
      <c r="M39" s="203">
        <v>27.35</v>
      </c>
      <c r="N39" s="203">
        <v>35.1</v>
      </c>
      <c r="O39" s="203">
        <v>0</v>
      </c>
      <c r="P39" s="203">
        <v>37.32</v>
      </c>
      <c r="Q39" s="203">
        <v>0</v>
      </c>
      <c r="R39" s="203">
        <v>3.86</v>
      </c>
      <c r="S39" s="203">
        <v>7.75</v>
      </c>
      <c r="T39" s="203">
        <v>0</v>
      </c>
      <c r="U39" s="203">
        <v>41.49</v>
      </c>
      <c r="V39" s="203">
        <v>5.81</v>
      </c>
      <c r="W39" s="203">
        <v>13.56</v>
      </c>
      <c r="X39" s="203">
        <v>41.65</v>
      </c>
      <c r="Y39" s="203">
        <v>0</v>
      </c>
      <c r="Z39" s="203">
        <v>63.65</v>
      </c>
      <c r="AA39" s="203">
        <v>26.91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-0.1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3.35</v>
      </c>
      <c r="L40" s="203">
        <v>290.75</v>
      </c>
      <c r="M40" s="203">
        <v>27.35</v>
      </c>
      <c r="N40" s="203">
        <v>35.1</v>
      </c>
      <c r="O40" s="203">
        <v>0</v>
      </c>
      <c r="P40" s="203">
        <v>37.32</v>
      </c>
      <c r="Q40" s="203">
        <v>0</v>
      </c>
      <c r="R40" s="203">
        <v>2.91</v>
      </c>
      <c r="S40" s="203">
        <v>7.75</v>
      </c>
      <c r="T40" s="203">
        <v>0</v>
      </c>
      <c r="U40" s="203">
        <v>41.49</v>
      </c>
      <c r="V40" s="203">
        <v>5.81</v>
      </c>
      <c r="W40" s="203">
        <v>13.56</v>
      </c>
      <c r="X40" s="203">
        <v>41.65</v>
      </c>
      <c r="Y40" s="203">
        <v>0</v>
      </c>
      <c r="Z40" s="203">
        <v>63.65</v>
      </c>
      <c r="AA40" s="203">
        <v>26.91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-0.1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3.35</v>
      </c>
      <c r="L41" s="203">
        <v>309.98</v>
      </c>
      <c r="M41" s="203">
        <v>27.35</v>
      </c>
      <c r="N41" s="203">
        <v>35.1</v>
      </c>
      <c r="O41" s="203">
        <v>0</v>
      </c>
      <c r="P41" s="203">
        <v>37.32</v>
      </c>
      <c r="Q41" s="203">
        <v>0</v>
      </c>
      <c r="R41" s="203">
        <v>2.91</v>
      </c>
      <c r="S41" s="203">
        <v>7.75</v>
      </c>
      <c r="T41" s="203">
        <v>0</v>
      </c>
      <c r="U41" s="203">
        <v>41.49</v>
      </c>
      <c r="V41" s="203">
        <v>5.81</v>
      </c>
      <c r="W41" s="203">
        <v>13.56</v>
      </c>
      <c r="X41" s="203">
        <v>41.65</v>
      </c>
      <c r="Y41" s="203">
        <v>0</v>
      </c>
      <c r="Z41" s="203">
        <v>63.41</v>
      </c>
      <c r="AA41" s="203">
        <v>26.8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-0.1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3.35</v>
      </c>
      <c r="L42" s="203">
        <v>309.98</v>
      </c>
      <c r="M42" s="203">
        <v>27.35</v>
      </c>
      <c r="N42" s="203">
        <v>35.1</v>
      </c>
      <c r="O42" s="203">
        <v>0</v>
      </c>
      <c r="P42" s="203">
        <v>37.32</v>
      </c>
      <c r="Q42" s="203">
        <v>0</v>
      </c>
      <c r="R42" s="203">
        <v>2.91</v>
      </c>
      <c r="S42" s="203">
        <v>7.75</v>
      </c>
      <c r="T42" s="203">
        <v>0</v>
      </c>
      <c r="U42" s="203">
        <v>41.49</v>
      </c>
      <c r="V42" s="203">
        <v>5.81</v>
      </c>
      <c r="W42" s="203">
        <v>13.56</v>
      </c>
      <c r="X42" s="203">
        <v>41.65</v>
      </c>
      <c r="Y42" s="203">
        <v>0</v>
      </c>
      <c r="Z42" s="203">
        <v>63.41</v>
      </c>
      <c r="AA42" s="203">
        <v>26.8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-0.1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3.35</v>
      </c>
      <c r="L43" s="203">
        <v>309.98</v>
      </c>
      <c r="M43" s="203">
        <v>27.35</v>
      </c>
      <c r="N43" s="203">
        <v>35.1</v>
      </c>
      <c r="O43" s="203">
        <v>0</v>
      </c>
      <c r="P43" s="203">
        <v>37.32</v>
      </c>
      <c r="Q43" s="203">
        <v>0</v>
      </c>
      <c r="R43" s="203">
        <v>3</v>
      </c>
      <c r="S43" s="203">
        <v>7.75</v>
      </c>
      <c r="T43" s="203">
        <v>0</v>
      </c>
      <c r="U43" s="203">
        <v>41.49</v>
      </c>
      <c r="V43" s="203">
        <v>5.81</v>
      </c>
      <c r="W43" s="203">
        <v>13.56</v>
      </c>
      <c r="X43" s="203">
        <v>41.65</v>
      </c>
      <c r="Y43" s="203">
        <v>0</v>
      </c>
      <c r="Z43" s="203">
        <v>63.41</v>
      </c>
      <c r="AA43" s="203">
        <v>26.8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-0.1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3.35</v>
      </c>
      <c r="L44" s="203">
        <v>309.98</v>
      </c>
      <c r="M44" s="203">
        <v>27.35</v>
      </c>
      <c r="N44" s="203">
        <v>35.1</v>
      </c>
      <c r="O44" s="203">
        <v>0</v>
      </c>
      <c r="P44" s="203">
        <v>37.32</v>
      </c>
      <c r="Q44" s="203">
        <v>0</v>
      </c>
      <c r="R44" s="203">
        <v>3</v>
      </c>
      <c r="S44" s="203">
        <v>7.75</v>
      </c>
      <c r="T44" s="203">
        <v>0</v>
      </c>
      <c r="U44" s="203">
        <v>41.49</v>
      </c>
      <c r="V44" s="203">
        <v>5.81</v>
      </c>
      <c r="W44" s="203">
        <v>13.56</v>
      </c>
      <c r="X44" s="203">
        <v>41.65</v>
      </c>
      <c r="Y44" s="203">
        <v>0</v>
      </c>
      <c r="Z44" s="203">
        <v>63.41</v>
      </c>
      <c r="AA44" s="203">
        <v>26.8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-0.1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3.35</v>
      </c>
      <c r="L45" s="203">
        <v>309.98</v>
      </c>
      <c r="M45" s="203">
        <v>27.35</v>
      </c>
      <c r="N45" s="203">
        <v>35.1</v>
      </c>
      <c r="O45" s="203">
        <v>0</v>
      </c>
      <c r="P45" s="203">
        <v>37.32</v>
      </c>
      <c r="Q45" s="203">
        <v>0</v>
      </c>
      <c r="R45" s="203">
        <v>6.3</v>
      </c>
      <c r="S45" s="203">
        <v>7.75</v>
      </c>
      <c r="T45" s="203">
        <v>0</v>
      </c>
      <c r="U45" s="203">
        <v>41.49</v>
      </c>
      <c r="V45" s="203">
        <v>5.81</v>
      </c>
      <c r="W45" s="203">
        <v>13.56</v>
      </c>
      <c r="X45" s="203">
        <v>41.65</v>
      </c>
      <c r="Y45" s="203">
        <v>0</v>
      </c>
      <c r="Z45" s="203">
        <v>63.41</v>
      </c>
      <c r="AA45" s="203">
        <v>26.8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-0.1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3.35</v>
      </c>
      <c r="L46" s="203">
        <v>309.98</v>
      </c>
      <c r="M46" s="203">
        <v>27.35</v>
      </c>
      <c r="N46" s="203">
        <v>35.1</v>
      </c>
      <c r="O46" s="203">
        <v>0</v>
      </c>
      <c r="P46" s="203">
        <v>37.32</v>
      </c>
      <c r="Q46" s="203">
        <v>0</v>
      </c>
      <c r="R46" s="203">
        <v>6.3</v>
      </c>
      <c r="S46" s="203">
        <v>7.75</v>
      </c>
      <c r="T46" s="203">
        <v>0</v>
      </c>
      <c r="U46" s="203">
        <v>41.49</v>
      </c>
      <c r="V46" s="203">
        <v>5.81</v>
      </c>
      <c r="W46" s="203">
        <v>13.56</v>
      </c>
      <c r="X46" s="203">
        <v>41.65</v>
      </c>
      <c r="Y46" s="203">
        <v>0</v>
      </c>
      <c r="Z46" s="203">
        <v>63.41</v>
      </c>
      <c r="AA46" s="203">
        <v>26.8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-0.1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3.35</v>
      </c>
      <c r="L47" s="203">
        <v>309.98</v>
      </c>
      <c r="M47" s="203">
        <v>27.35</v>
      </c>
      <c r="N47" s="203">
        <v>35.1</v>
      </c>
      <c r="O47" s="203">
        <v>0</v>
      </c>
      <c r="P47" s="203">
        <v>37.32</v>
      </c>
      <c r="Q47" s="203">
        <v>0</v>
      </c>
      <c r="R47" s="203">
        <v>6.3</v>
      </c>
      <c r="S47" s="203">
        <v>7.75</v>
      </c>
      <c r="T47" s="203">
        <v>0</v>
      </c>
      <c r="U47" s="203">
        <v>41.49</v>
      </c>
      <c r="V47" s="203">
        <v>5.81</v>
      </c>
      <c r="W47" s="203">
        <v>13.56</v>
      </c>
      <c r="X47" s="203">
        <v>41.65</v>
      </c>
      <c r="Y47" s="203">
        <v>0</v>
      </c>
      <c r="Z47" s="203">
        <v>63.41</v>
      </c>
      <c r="AA47" s="203">
        <v>26.8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-0.1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3.35</v>
      </c>
      <c r="L48" s="203">
        <v>309.98</v>
      </c>
      <c r="M48" s="203">
        <v>27.35</v>
      </c>
      <c r="N48" s="203">
        <v>35.1</v>
      </c>
      <c r="O48" s="203">
        <v>0</v>
      </c>
      <c r="P48" s="203">
        <v>37.32</v>
      </c>
      <c r="Q48" s="203">
        <v>0</v>
      </c>
      <c r="R48" s="203">
        <v>6.3</v>
      </c>
      <c r="S48" s="203">
        <v>7.75</v>
      </c>
      <c r="T48" s="203">
        <v>0</v>
      </c>
      <c r="U48" s="203">
        <v>41.49</v>
      </c>
      <c r="V48" s="203">
        <v>5.81</v>
      </c>
      <c r="W48" s="203">
        <v>13.56</v>
      </c>
      <c r="X48" s="203">
        <v>41.65</v>
      </c>
      <c r="Y48" s="203">
        <v>0</v>
      </c>
      <c r="Z48" s="203">
        <v>63.41</v>
      </c>
      <c r="AA48" s="203">
        <v>26.8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-0.1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3.35</v>
      </c>
      <c r="L49" s="203">
        <v>271.23</v>
      </c>
      <c r="M49" s="203">
        <v>27.35</v>
      </c>
      <c r="N49" s="203">
        <v>35.1</v>
      </c>
      <c r="O49" s="203">
        <v>0</v>
      </c>
      <c r="P49" s="203">
        <v>37.32</v>
      </c>
      <c r="Q49" s="203">
        <v>0</v>
      </c>
      <c r="R49" s="203">
        <v>6.3</v>
      </c>
      <c r="S49" s="203">
        <v>7.75</v>
      </c>
      <c r="T49" s="203">
        <v>0</v>
      </c>
      <c r="U49" s="203">
        <v>41.49</v>
      </c>
      <c r="V49" s="203">
        <v>5.81</v>
      </c>
      <c r="W49" s="203">
        <v>13.56</v>
      </c>
      <c r="X49" s="203">
        <v>41.65</v>
      </c>
      <c r="Y49" s="203">
        <v>0</v>
      </c>
      <c r="Z49" s="203">
        <v>63.41</v>
      </c>
      <c r="AA49" s="203">
        <v>26.8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-0.1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3.35</v>
      </c>
      <c r="L50" s="203">
        <v>271.23</v>
      </c>
      <c r="M50" s="203">
        <v>27.35</v>
      </c>
      <c r="N50" s="203">
        <v>35.1</v>
      </c>
      <c r="O50" s="203">
        <v>0</v>
      </c>
      <c r="P50" s="203">
        <v>37.32</v>
      </c>
      <c r="Q50" s="203">
        <v>0</v>
      </c>
      <c r="R50" s="203">
        <v>6.3</v>
      </c>
      <c r="S50" s="203">
        <v>7.75</v>
      </c>
      <c r="T50" s="203">
        <v>0</v>
      </c>
      <c r="U50" s="203">
        <v>41.49</v>
      </c>
      <c r="V50" s="203">
        <v>5.81</v>
      </c>
      <c r="W50" s="203">
        <v>13.56</v>
      </c>
      <c r="X50" s="203">
        <v>41.65</v>
      </c>
      <c r="Y50" s="203">
        <v>0</v>
      </c>
      <c r="Z50" s="203">
        <v>63.41</v>
      </c>
      <c r="AA50" s="203">
        <v>26.8</v>
      </c>
      <c r="AB50" s="203">
        <v>0</v>
      </c>
      <c r="AC50" s="203">
        <v>8.39</v>
      </c>
      <c r="AD50" s="203">
        <v>0</v>
      </c>
      <c r="AE50" s="203">
        <v>0</v>
      </c>
      <c r="AF50" s="203">
        <v>0</v>
      </c>
      <c r="AG50" s="203">
        <v>-0.1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3.35</v>
      </c>
      <c r="L51" s="203">
        <v>271.23</v>
      </c>
      <c r="M51" s="203">
        <v>27.35</v>
      </c>
      <c r="N51" s="203">
        <v>35.1</v>
      </c>
      <c r="O51" s="203">
        <v>0</v>
      </c>
      <c r="P51" s="203">
        <v>37.32</v>
      </c>
      <c r="Q51" s="203">
        <v>0</v>
      </c>
      <c r="R51" s="203">
        <v>6.5</v>
      </c>
      <c r="S51" s="203">
        <v>7.75</v>
      </c>
      <c r="T51" s="203">
        <v>0</v>
      </c>
      <c r="U51" s="203">
        <v>41.49</v>
      </c>
      <c r="V51" s="203">
        <v>6</v>
      </c>
      <c r="W51" s="203">
        <v>13.56</v>
      </c>
      <c r="X51" s="203">
        <v>41.65</v>
      </c>
      <c r="Y51" s="203">
        <v>0</v>
      </c>
      <c r="Z51" s="203">
        <v>64.349999999999994</v>
      </c>
      <c r="AA51" s="203">
        <v>26.8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-0.1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3.35</v>
      </c>
      <c r="L52" s="203">
        <v>271.23</v>
      </c>
      <c r="M52" s="203">
        <v>27.35</v>
      </c>
      <c r="N52" s="203">
        <v>35.1</v>
      </c>
      <c r="O52" s="203">
        <v>0</v>
      </c>
      <c r="P52" s="203">
        <v>37.32</v>
      </c>
      <c r="Q52" s="203">
        <v>0</v>
      </c>
      <c r="R52" s="203">
        <v>6.5</v>
      </c>
      <c r="S52" s="203">
        <v>7.75</v>
      </c>
      <c r="T52" s="203">
        <v>0</v>
      </c>
      <c r="U52" s="203">
        <v>41.49</v>
      </c>
      <c r="V52" s="203">
        <v>5.81</v>
      </c>
      <c r="W52" s="203">
        <v>13.56</v>
      </c>
      <c r="X52" s="203">
        <v>41.65</v>
      </c>
      <c r="Y52" s="203">
        <v>0</v>
      </c>
      <c r="Z52" s="203">
        <v>64.31</v>
      </c>
      <c r="AA52" s="203">
        <v>26.8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-0.1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3.35</v>
      </c>
      <c r="L53" s="203">
        <v>261.55</v>
      </c>
      <c r="M53" s="203">
        <v>27.35</v>
      </c>
      <c r="N53" s="203">
        <v>35.1</v>
      </c>
      <c r="O53" s="203">
        <v>0</v>
      </c>
      <c r="P53" s="203">
        <v>37.32</v>
      </c>
      <c r="Q53" s="203">
        <v>0</v>
      </c>
      <c r="R53" s="203">
        <v>6.5</v>
      </c>
      <c r="S53" s="203">
        <v>7.75</v>
      </c>
      <c r="T53" s="203">
        <v>0</v>
      </c>
      <c r="U53" s="203">
        <v>41.49</v>
      </c>
      <c r="V53" s="203">
        <v>5.81</v>
      </c>
      <c r="W53" s="203">
        <v>13.56</v>
      </c>
      <c r="X53" s="203">
        <v>41.65</v>
      </c>
      <c r="Y53" s="203">
        <v>0</v>
      </c>
      <c r="Z53" s="203">
        <v>62.24</v>
      </c>
      <c r="AA53" s="203">
        <v>23.27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-0.1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3.35</v>
      </c>
      <c r="L54" s="203">
        <v>261.55</v>
      </c>
      <c r="M54" s="203">
        <v>27.35</v>
      </c>
      <c r="N54" s="203">
        <v>35.1</v>
      </c>
      <c r="O54" s="203">
        <v>0</v>
      </c>
      <c r="P54" s="203">
        <v>37.32</v>
      </c>
      <c r="Q54" s="203">
        <v>0</v>
      </c>
      <c r="R54" s="203">
        <v>6.5</v>
      </c>
      <c r="S54" s="203">
        <v>7.75</v>
      </c>
      <c r="T54" s="203">
        <v>0</v>
      </c>
      <c r="U54" s="203">
        <v>41.49</v>
      </c>
      <c r="V54" s="203">
        <v>5.81</v>
      </c>
      <c r="W54" s="203">
        <v>13.56</v>
      </c>
      <c r="X54" s="203">
        <v>41.65</v>
      </c>
      <c r="Y54" s="203">
        <v>0</v>
      </c>
      <c r="Z54" s="203">
        <v>56.76</v>
      </c>
      <c r="AA54" s="203">
        <v>23.27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-0.1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3.35</v>
      </c>
      <c r="L55" s="203">
        <v>169.37</v>
      </c>
      <c r="M55" s="203">
        <v>27.35</v>
      </c>
      <c r="N55" s="203">
        <v>35.1</v>
      </c>
      <c r="O55" s="203">
        <v>0</v>
      </c>
      <c r="P55" s="203">
        <v>37.32</v>
      </c>
      <c r="Q55" s="203">
        <v>0</v>
      </c>
      <c r="R55" s="203">
        <v>6.53</v>
      </c>
      <c r="S55" s="203">
        <v>7.75</v>
      </c>
      <c r="T55" s="203">
        <v>0</v>
      </c>
      <c r="U55" s="203">
        <v>41.49</v>
      </c>
      <c r="V55" s="203">
        <v>5.81</v>
      </c>
      <c r="W55" s="203">
        <v>13.56</v>
      </c>
      <c r="X55" s="203">
        <v>41.65</v>
      </c>
      <c r="Y55" s="203">
        <v>0</v>
      </c>
      <c r="Z55" s="203">
        <v>64.28</v>
      </c>
      <c r="AA55" s="203">
        <v>26.86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-0.1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3.35</v>
      </c>
      <c r="L56" s="203">
        <v>169.37</v>
      </c>
      <c r="M56" s="203">
        <v>27.35</v>
      </c>
      <c r="N56" s="203">
        <v>35.1</v>
      </c>
      <c r="O56" s="203">
        <v>0</v>
      </c>
      <c r="P56" s="203">
        <v>37.32</v>
      </c>
      <c r="Q56" s="203">
        <v>0</v>
      </c>
      <c r="R56" s="203">
        <v>6.53</v>
      </c>
      <c r="S56" s="203">
        <v>7.75</v>
      </c>
      <c r="T56" s="203">
        <v>0</v>
      </c>
      <c r="U56" s="203">
        <v>41.49</v>
      </c>
      <c r="V56" s="203">
        <v>5.81</v>
      </c>
      <c r="W56" s="203">
        <v>13.56</v>
      </c>
      <c r="X56" s="203">
        <v>41.65</v>
      </c>
      <c r="Y56" s="203">
        <v>0</v>
      </c>
      <c r="Z56" s="203">
        <v>64.28</v>
      </c>
      <c r="AA56" s="203">
        <v>26.86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-0.1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3.35</v>
      </c>
      <c r="L57" s="203">
        <v>169.37</v>
      </c>
      <c r="M57" s="203">
        <v>27.35</v>
      </c>
      <c r="N57" s="203">
        <v>35.1</v>
      </c>
      <c r="O57" s="203">
        <v>0</v>
      </c>
      <c r="P57" s="203">
        <v>35.22</v>
      </c>
      <c r="Q57" s="203">
        <v>0</v>
      </c>
      <c r="R57" s="203">
        <v>6.53</v>
      </c>
      <c r="S57" s="203">
        <v>7.75</v>
      </c>
      <c r="T57" s="203">
        <v>0</v>
      </c>
      <c r="U57" s="203">
        <v>41.49</v>
      </c>
      <c r="V57" s="203">
        <v>5.81</v>
      </c>
      <c r="W57" s="203">
        <v>13.56</v>
      </c>
      <c r="X57" s="203">
        <v>41.65</v>
      </c>
      <c r="Y57" s="203">
        <v>0</v>
      </c>
      <c r="Z57" s="203">
        <v>63.41</v>
      </c>
      <c r="AA57" s="203">
        <v>26.8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-0.1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3.35</v>
      </c>
      <c r="L58" s="203">
        <v>193.74</v>
      </c>
      <c r="M58" s="203">
        <v>27.35</v>
      </c>
      <c r="N58" s="203">
        <v>35.1</v>
      </c>
      <c r="O58" s="203">
        <v>0</v>
      </c>
      <c r="P58" s="203">
        <v>35.22</v>
      </c>
      <c r="Q58" s="203">
        <v>0</v>
      </c>
      <c r="R58" s="203">
        <v>13.01</v>
      </c>
      <c r="S58" s="203">
        <v>7.75</v>
      </c>
      <c r="T58" s="203">
        <v>0</v>
      </c>
      <c r="U58" s="203">
        <v>41.49</v>
      </c>
      <c r="V58" s="203">
        <v>5.81</v>
      </c>
      <c r="W58" s="203">
        <v>13.56</v>
      </c>
      <c r="X58" s="203">
        <v>41.65</v>
      </c>
      <c r="Y58" s="203">
        <v>0</v>
      </c>
      <c r="Z58" s="203">
        <v>63.41</v>
      </c>
      <c r="AA58" s="203">
        <v>26.8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-0.1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3.35</v>
      </c>
      <c r="L59" s="203">
        <v>222.8</v>
      </c>
      <c r="M59" s="203">
        <v>27.35</v>
      </c>
      <c r="N59" s="203">
        <v>35.1</v>
      </c>
      <c r="O59" s="203">
        <v>0</v>
      </c>
      <c r="P59" s="203">
        <v>35.22</v>
      </c>
      <c r="Q59" s="203">
        <v>0</v>
      </c>
      <c r="R59" s="203">
        <v>13.01</v>
      </c>
      <c r="S59" s="203">
        <v>7.75</v>
      </c>
      <c r="T59" s="203">
        <v>0</v>
      </c>
      <c r="U59" s="203">
        <v>41.49</v>
      </c>
      <c r="V59" s="203">
        <v>5.81</v>
      </c>
      <c r="W59" s="203">
        <v>13.56</v>
      </c>
      <c r="X59" s="203">
        <v>41.65</v>
      </c>
      <c r="Y59" s="203">
        <v>0</v>
      </c>
      <c r="Z59" s="203">
        <v>63.41</v>
      </c>
      <c r="AA59" s="203">
        <v>26.8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-0.1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3.35</v>
      </c>
      <c r="L60" s="203">
        <v>237.33</v>
      </c>
      <c r="M60" s="203">
        <v>27.35</v>
      </c>
      <c r="N60" s="203">
        <v>35.1</v>
      </c>
      <c r="O60" s="203">
        <v>0</v>
      </c>
      <c r="P60" s="203">
        <v>35.22</v>
      </c>
      <c r="Q60" s="203">
        <v>0</v>
      </c>
      <c r="R60" s="203">
        <v>13.01</v>
      </c>
      <c r="S60" s="203">
        <v>7.75</v>
      </c>
      <c r="T60" s="203">
        <v>0</v>
      </c>
      <c r="U60" s="203">
        <v>41.49</v>
      </c>
      <c r="V60" s="203">
        <v>5.81</v>
      </c>
      <c r="W60" s="203">
        <v>13.56</v>
      </c>
      <c r="X60" s="203">
        <v>41.65</v>
      </c>
      <c r="Y60" s="203">
        <v>0</v>
      </c>
      <c r="Z60" s="203">
        <v>63.41</v>
      </c>
      <c r="AA60" s="203">
        <v>26.8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-0.1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3.35</v>
      </c>
      <c r="L61" s="203">
        <v>237.33</v>
      </c>
      <c r="M61" s="203">
        <v>27.35</v>
      </c>
      <c r="N61" s="203">
        <v>35.1</v>
      </c>
      <c r="O61" s="203">
        <v>0</v>
      </c>
      <c r="P61" s="203">
        <v>35.22</v>
      </c>
      <c r="Q61" s="203">
        <v>0</v>
      </c>
      <c r="R61" s="203">
        <v>13.01</v>
      </c>
      <c r="S61" s="203">
        <v>7.75</v>
      </c>
      <c r="T61" s="203">
        <v>0</v>
      </c>
      <c r="U61" s="203">
        <v>41.49</v>
      </c>
      <c r="V61" s="203">
        <v>5.81</v>
      </c>
      <c r="W61" s="203">
        <v>13.56</v>
      </c>
      <c r="X61" s="203">
        <v>41.65</v>
      </c>
      <c r="Y61" s="203">
        <v>0</v>
      </c>
      <c r="Z61" s="203">
        <v>63.41</v>
      </c>
      <c r="AA61" s="203">
        <v>26.8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-0.1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3.35</v>
      </c>
      <c r="L62" s="203">
        <v>290.61</v>
      </c>
      <c r="M62" s="203">
        <v>27.35</v>
      </c>
      <c r="N62" s="203">
        <v>35.1</v>
      </c>
      <c r="O62" s="203">
        <v>0</v>
      </c>
      <c r="P62" s="203">
        <v>35.22</v>
      </c>
      <c r="Q62" s="203">
        <v>0</v>
      </c>
      <c r="R62" s="203">
        <v>13.01</v>
      </c>
      <c r="S62" s="203">
        <v>7.75</v>
      </c>
      <c r="T62" s="203">
        <v>0</v>
      </c>
      <c r="U62" s="203">
        <v>41.49</v>
      </c>
      <c r="V62" s="203">
        <v>5.81</v>
      </c>
      <c r="W62" s="203">
        <v>13.56</v>
      </c>
      <c r="X62" s="203">
        <v>41.65</v>
      </c>
      <c r="Y62" s="203">
        <v>0</v>
      </c>
      <c r="Z62" s="203">
        <v>63.41</v>
      </c>
      <c r="AA62" s="203">
        <v>26.8</v>
      </c>
      <c r="AB62" s="203">
        <v>0</v>
      </c>
      <c r="AC62" s="203">
        <v>8.6300000000000008</v>
      </c>
      <c r="AD62" s="203">
        <v>0</v>
      </c>
      <c r="AE62" s="203">
        <v>0</v>
      </c>
      <c r="AF62" s="203">
        <v>0</v>
      </c>
      <c r="AG62" s="203">
        <v>-0.1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3.35</v>
      </c>
      <c r="L63" s="203">
        <v>290.61</v>
      </c>
      <c r="M63" s="203">
        <v>27.35</v>
      </c>
      <c r="N63" s="203">
        <v>35.1</v>
      </c>
      <c r="O63" s="203">
        <v>0</v>
      </c>
      <c r="P63" s="203">
        <v>35.22</v>
      </c>
      <c r="Q63" s="203">
        <v>0</v>
      </c>
      <c r="R63" s="203">
        <v>13.01</v>
      </c>
      <c r="S63" s="203">
        <v>7.75</v>
      </c>
      <c r="T63" s="203">
        <v>0</v>
      </c>
      <c r="U63" s="203">
        <v>41.49</v>
      </c>
      <c r="V63" s="203">
        <v>5.82</v>
      </c>
      <c r="W63" s="203">
        <v>13.56</v>
      </c>
      <c r="X63" s="203">
        <v>41.65</v>
      </c>
      <c r="Y63" s="203">
        <v>0</v>
      </c>
      <c r="Z63" s="203">
        <v>63.41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-0.1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3.35</v>
      </c>
      <c r="L64" s="203">
        <v>290.61</v>
      </c>
      <c r="M64" s="203">
        <v>27.35</v>
      </c>
      <c r="N64" s="203">
        <v>35.1</v>
      </c>
      <c r="O64" s="203">
        <v>0</v>
      </c>
      <c r="P64" s="203">
        <v>35.22</v>
      </c>
      <c r="Q64" s="203">
        <v>0</v>
      </c>
      <c r="R64" s="203">
        <v>13.01</v>
      </c>
      <c r="S64" s="203">
        <v>7.75</v>
      </c>
      <c r="T64" s="203">
        <v>0</v>
      </c>
      <c r="U64" s="203">
        <v>41.49</v>
      </c>
      <c r="V64" s="203">
        <v>5.82</v>
      </c>
      <c r="W64" s="203">
        <v>13.56</v>
      </c>
      <c r="X64" s="203">
        <v>41.65</v>
      </c>
      <c r="Y64" s="203">
        <v>0</v>
      </c>
      <c r="Z64" s="203">
        <v>63.41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-0.1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3.35</v>
      </c>
      <c r="L65" s="203">
        <v>290.61</v>
      </c>
      <c r="M65" s="203">
        <v>27.35</v>
      </c>
      <c r="N65" s="203">
        <v>35.1</v>
      </c>
      <c r="O65" s="203">
        <v>0</v>
      </c>
      <c r="P65" s="203">
        <v>35.22</v>
      </c>
      <c r="Q65" s="203">
        <v>0</v>
      </c>
      <c r="R65" s="203">
        <v>13.01</v>
      </c>
      <c r="S65" s="203">
        <v>7.75</v>
      </c>
      <c r="T65" s="203">
        <v>0</v>
      </c>
      <c r="U65" s="203">
        <v>41.49</v>
      </c>
      <c r="V65" s="203">
        <v>5.82</v>
      </c>
      <c r="W65" s="203">
        <v>13.56</v>
      </c>
      <c r="X65" s="203">
        <v>41.65</v>
      </c>
      <c r="Y65" s="203">
        <v>0</v>
      </c>
      <c r="Z65" s="203">
        <v>63.41</v>
      </c>
      <c r="AA65" s="203">
        <v>26.8</v>
      </c>
      <c r="AB65" s="203">
        <v>0</v>
      </c>
      <c r="AC65" s="203">
        <v>8.39</v>
      </c>
      <c r="AD65" s="203">
        <v>0</v>
      </c>
      <c r="AE65" s="203">
        <v>0</v>
      </c>
      <c r="AF65" s="203">
        <v>0</v>
      </c>
      <c r="AG65" s="203">
        <v>-0.1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3.35</v>
      </c>
      <c r="L66" s="203">
        <v>290.61</v>
      </c>
      <c r="M66" s="203">
        <v>27.35</v>
      </c>
      <c r="N66" s="203">
        <v>35.1</v>
      </c>
      <c r="O66" s="203">
        <v>0</v>
      </c>
      <c r="P66" s="203">
        <v>35.22</v>
      </c>
      <c r="Q66" s="203">
        <v>0</v>
      </c>
      <c r="R66" s="203">
        <v>13.01</v>
      </c>
      <c r="S66" s="203">
        <v>7.75</v>
      </c>
      <c r="T66" s="203">
        <v>0</v>
      </c>
      <c r="U66" s="203">
        <v>41.49</v>
      </c>
      <c r="V66" s="203">
        <v>5.82</v>
      </c>
      <c r="W66" s="203">
        <v>13.56</v>
      </c>
      <c r="X66" s="203">
        <v>41.65</v>
      </c>
      <c r="Y66" s="203">
        <v>0</v>
      </c>
      <c r="Z66" s="203">
        <v>63.41</v>
      </c>
      <c r="AA66" s="203">
        <v>26.8</v>
      </c>
      <c r="AB66" s="203">
        <v>0</v>
      </c>
      <c r="AC66" s="203">
        <v>8.39</v>
      </c>
      <c r="AD66" s="203">
        <v>0</v>
      </c>
      <c r="AE66" s="203">
        <v>0</v>
      </c>
      <c r="AF66" s="203">
        <v>0</v>
      </c>
      <c r="AG66" s="203">
        <v>-0.1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3.35</v>
      </c>
      <c r="L67" s="203">
        <v>290.61</v>
      </c>
      <c r="M67" s="203">
        <v>27.35</v>
      </c>
      <c r="N67" s="203">
        <v>35.1</v>
      </c>
      <c r="O67" s="203">
        <v>0</v>
      </c>
      <c r="P67" s="203">
        <v>33.44</v>
      </c>
      <c r="Q67" s="203">
        <v>0</v>
      </c>
      <c r="R67" s="203">
        <v>13.01</v>
      </c>
      <c r="S67" s="203">
        <v>7.75</v>
      </c>
      <c r="T67" s="203">
        <v>0</v>
      </c>
      <c r="U67" s="203">
        <v>41.49</v>
      </c>
      <c r="V67" s="203">
        <v>5.82</v>
      </c>
      <c r="W67" s="203">
        <v>13.56</v>
      </c>
      <c r="X67" s="203">
        <v>41.65</v>
      </c>
      <c r="Y67" s="203">
        <v>0</v>
      </c>
      <c r="Z67" s="203">
        <v>63.41</v>
      </c>
      <c r="AA67" s="203">
        <v>26.8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-0.1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3.35</v>
      </c>
      <c r="L68" s="203">
        <v>300.29000000000002</v>
      </c>
      <c r="M68" s="203">
        <v>27.35</v>
      </c>
      <c r="N68" s="203">
        <v>35.1</v>
      </c>
      <c r="O68" s="203">
        <v>0</v>
      </c>
      <c r="P68" s="203">
        <v>33.44</v>
      </c>
      <c r="Q68" s="203">
        <v>0</v>
      </c>
      <c r="R68" s="203">
        <v>13.01</v>
      </c>
      <c r="S68" s="203">
        <v>7.75</v>
      </c>
      <c r="T68" s="203">
        <v>0</v>
      </c>
      <c r="U68" s="203">
        <v>41.49</v>
      </c>
      <c r="V68" s="203">
        <v>5.82</v>
      </c>
      <c r="W68" s="203">
        <v>13.56</v>
      </c>
      <c r="X68" s="203">
        <v>41.65</v>
      </c>
      <c r="Y68" s="203">
        <v>0</v>
      </c>
      <c r="Z68" s="203">
        <v>63.41</v>
      </c>
      <c r="AA68" s="203">
        <v>26.8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-0.1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3.35</v>
      </c>
      <c r="L69" s="203">
        <v>300.29000000000002</v>
      </c>
      <c r="M69" s="203">
        <v>27.35</v>
      </c>
      <c r="N69" s="203">
        <v>35.1</v>
      </c>
      <c r="O69" s="203">
        <v>0</v>
      </c>
      <c r="P69" s="203">
        <v>33.44</v>
      </c>
      <c r="Q69" s="203">
        <v>0</v>
      </c>
      <c r="R69" s="203">
        <v>13.01</v>
      </c>
      <c r="S69" s="203">
        <v>7.75</v>
      </c>
      <c r="T69" s="203">
        <v>0</v>
      </c>
      <c r="U69" s="203">
        <v>41.49</v>
      </c>
      <c r="V69" s="203">
        <v>5.91</v>
      </c>
      <c r="W69" s="203">
        <v>13.56</v>
      </c>
      <c r="X69" s="203">
        <v>41.65</v>
      </c>
      <c r="Y69" s="203">
        <v>0</v>
      </c>
      <c r="Z69" s="203">
        <v>63.41</v>
      </c>
      <c r="AA69" s="203">
        <v>26.8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-0.1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3.35</v>
      </c>
      <c r="L70" s="203">
        <v>300.29000000000002</v>
      </c>
      <c r="M70" s="203">
        <v>27.35</v>
      </c>
      <c r="N70" s="203">
        <v>35.1</v>
      </c>
      <c r="O70" s="203">
        <v>0</v>
      </c>
      <c r="P70" s="203">
        <v>33.44</v>
      </c>
      <c r="Q70" s="203">
        <v>0</v>
      </c>
      <c r="R70" s="203">
        <v>13.01</v>
      </c>
      <c r="S70" s="203">
        <v>7.75</v>
      </c>
      <c r="T70" s="203">
        <v>0</v>
      </c>
      <c r="U70" s="203">
        <v>41.49</v>
      </c>
      <c r="V70" s="203">
        <v>5.91</v>
      </c>
      <c r="W70" s="203">
        <v>13.56</v>
      </c>
      <c r="X70" s="203">
        <v>41.65</v>
      </c>
      <c r="Y70" s="203">
        <v>0</v>
      </c>
      <c r="Z70" s="203">
        <v>63.41</v>
      </c>
      <c r="AA70" s="203">
        <v>26.8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-0.1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1.3</v>
      </c>
      <c r="K71" s="203">
        <v>3.35</v>
      </c>
      <c r="L71" s="203">
        <v>300.29000000000002</v>
      </c>
      <c r="M71" s="203">
        <v>27.35</v>
      </c>
      <c r="N71" s="203">
        <v>35.1</v>
      </c>
      <c r="O71" s="203">
        <v>0</v>
      </c>
      <c r="P71" s="203">
        <v>33.44</v>
      </c>
      <c r="Q71" s="203">
        <v>0</v>
      </c>
      <c r="R71" s="203">
        <v>13.01</v>
      </c>
      <c r="S71" s="203">
        <v>7.75</v>
      </c>
      <c r="T71" s="203">
        <v>0</v>
      </c>
      <c r="U71" s="203">
        <v>42.13</v>
      </c>
      <c r="V71" s="203">
        <v>5.91</v>
      </c>
      <c r="W71" s="203">
        <v>13.56</v>
      </c>
      <c r="X71" s="203">
        <v>41.65</v>
      </c>
      <c r="Y71" s="203">
        <v>0</v>
      </c>
      <c r="Z71" s="203">
        <v>63.41</v>
      </c>
      <c r="AA71" s="203">
        <v>26.8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-0.1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17.18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10.33</v>
      </c>
      <c r="H72" s="203">
        <v>0</v>
      </c>
      <c r="I72" s="203">
        <v>0</v>
      </c>
      <c r="J72" s="203">
        <v>0</v>
      </c>
      <c r="K72" s="203">
        <v>3.14</v>
      </c>
      <c r="L72" s="203">
        <v>300.29000000000002</v>
      </c>
      <c r="M72" s="203">
        <v>27.35</v>
      </c>
      <c r="N72" s="203">
        <v>35.1</v>
      </c>
      <c r="O72" s="203">
        <v>0</v>
      </c>
      <c r="P72" s="203">
        <v>33.44</v>
      </c>
      <c r="Q72" s="203">
        <v>0</v>
      </c>
      <c r="R72" s="203">
        <v>12.6</v>
      </c>
      <c r="S72" s="203">
        <v>7.75</v>
      </c>
      <c r="T72" s="203">
        <v>0</v>
      </c>
      <c r="U72" s="203">
        <v>42.13</v>
      </c>
      <c r="V72" s="203">
        <v>5.91</v>
      </c>
      <c r="W72" s="203">
        <v>13.56</v>
      </c>
      <c r="X72" s="203">
        <v>41.65</v>
      </c>
      <c r="Y72" s="203">
        <v>0</v>
      </c>
      <c r="Z72" s="203">
        <v>63.41</v>
      </c>
      <c r="AA72" s="203">
        <v>26.8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-0.1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1.91</v>
      </c>
      <c r="H73" s="203">
        <v>0</v>
      </c>
      <c r="I73" s="203">
        <v>0</v>
      </c>
      <c r="J73" s="203">
        <v>0</v>
      </c>
      <c r="K73" s="203">
        <v>3.14</v>
      </c>
      <c r="L73" s="203">
        <v>300.29000000000002</v>
      </c>
      <c r="M73" s="203">
        <v>27.35</v>
      </c>
      <c r="N73" s="203">
        <v>35.1</v>
      </c>
      <c r="O73" s="203">
        <v>0</v>
      </c>
      <c r="P73" s="203">
        <v>33.44</v>
      </c>
      <c r="Q73" s="203">
        <v>0</v>
      </c>
      <c r="R73" s="203">
        <v>12.6</v>
      </c>
      <c r="S73" s="203">
        <v>7.75</v>
      </c>
      <c r="T73" s="203">
        <v>0</v>
      </c>
      <c r="U73" s="203">
        <v>42.13</v>
      </c>
      <c r="V73" s="203">
        <v>5.91</v>
      </c>
      <c r="W73" s="203">
        <v>13.56</v>
      </c>
      <c r="X73" s="203">
        <v>41.65</v>
      </c>
      <c r="Y73" s="203">
        <v>0</v>
      </c>
      <c r="Z73" s="203">
        <v>63.41</v>
      </c>
      <c r="AA73" s="203">
        <v>26.8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-0.1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8.5399999999999991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3.14</v>
      </c>
      <c r="L74" s="203">
        <v>300.29000000000002</v>
      </c>
      <c r="M74" s="203">
        <v>27.35</v>
      </c>
      <c r="N74" s="203">
        <v>35.1</v>
      </c>
      <c r="O74" s="203">
        <v>0</v>
      </c>
      <c r="P74" s="203">
        <v>33.44</v>
      </c>
      <c r="Q74" s="203">
        <v>0</v>
      </c>
      <c r="R74" s="203">
        <v>12.6</v>
      </c>
      <c r="S74" s="203">
        <v>7.75</v>
      </c>
      <c r="T74" s="203">
        <v>0</v>
      </c>
      <c r="U74" s="203">
        <v>42.13</v>
      </c>
      <c r="V74" s="203">
        <v>5.91</v>
      </c>
      <c r="W74" s="203">
        <v>13.56</v>
      </c>
      <c r="X74" s="203">
        <v>41.65</v>
      </c>
      <c r="Y74" s="203">
        <v>0</v>
      </c>
      <c r="Z74" s="203">
        <v>63.41</v>
      </c>
      <c r="AA74" s="203">
        <v>26.8</v>
      </c>
      <c r="AB74" s="203">
        <v>0</v>
      </c>
      <c r="AC74" s="203">
        <v>8.39</v>
      </c>
      <c r="AD74" s="203">
        <v>0</v>
      </c>
      <c r="AE74" s="203">
        <v>0</v>
      </c>
      <c r="AF74" s="203">
        <v>0</v>
      </c>
      <c r="AG74" s="203">
        <v>-0.1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5.43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3.14</v>
      </c>
      <c r="L75" s="203">
        <v>300.29000000000002</v>
      </c>
      <c r="M75" s="203">
        <v>27.35</v>
      </c>
      <c r="N75" s="203">
        <v>35.1</v>
      </c>
      <c r="O75" s="203">
        <v>0</v>
      </c>
      <c r="P75" s="203">
        <v>33.44</v>
      </c>
      <c r="Q75" s="203">
        <v>0</v>
      </c>
      <c r="R75" s="203">
        <v>12.6</v>
      </c>
      <c r="S75" s="203">
        <v>7.75</v>
      </c>
      <c r="T75" s="203">
        <v>0</v>
      </c>
      <c r="U75" s="203">
        <v>44.64</v>
      </c>
      <c r="V75" s="203">
        <v>5.91</v>
      </c>
      <c r="W75" s="203">
        <v>13.56</v>
      </c>
      <c r="X75" s="203">
        <v>41.65</v>
      </c>
      <c r="Y75" s="203">
        <v>0</v>
      </c>
      <c r="Z75" s="203">
        <v>63.41</v>
      </c>
      <c r="AA75" s="203">
        <v>26.8</v>
      </c>
      <c r="AB75" s="203">
        <v>0</v>
      </c>
      <c r="AC75" s="203">
        <v>8.39</v>
      </c>
      <c r="AD75" s="203">
        <v>0</v>
      </c>
      <c r="AE75" s="203">
        <v>0</v>
      </c>
      <c r="AF75" s="203">
        <v>0</v>
      </c>
      <c r="AG75" s="203">
        <v>-0.1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3.14</v>
      </c>
      <c r="L76" s="203">
        <v>300.29000000000002</v>
      </c>
      <c r="M76" s="203">
        <v>27.35</v>
      </c>
      <c r="N76" s="203">
        <v>35.1</v>
      </c>
      <c r="O76" s="203">
        <v>0</v>
      </c>
      <c r="P76" s="203">
        <v>33.44</v>
      </c>
      <c r="Q76" s="203">
        <v>0</v>
      </c>
      <c r="R76" s="203">
        <v>12.6</v>
      </c>
      <c r="S76" s="203">
        <v>7.75</v>
      </c>
      <c r="T76" s="203">
        <v>0</v>
      </c>
      <c r="U76" s="203">
        <v>46.3</v>
      </c>
      <c r="V76" s="203">
        <v>5.91</v>
      </c>
      <c r="W76" s="203">
        <v>13.56</v>
      </c>
      <c r="X76" s="203">
        <v>41.65</v>
      </c>
      <c r="Y76" s="203">
        <v>0</v>
      </c>
      <c r="Z76" s="203">
        <v>63.41</v>
      </c>
      <c r="AA76" s="203">
        <v>26.8</v>
      </c>
      <c r="AB76" s="203">
        <v>0</v>
      </c>
      <c r="AC76" s="203">
        <v>8.39</v>
      </c>
      <c r="AD76" s="203">
        <v>0</v>
      </c>
      <c r="AE76" s="203">
        <v>0</v>
      </c>
      <c r="AF76" s="203">
        <v>0</v>
      </c>
      <c r="AG76" s="203">
        <v>-0.1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3.14</v>
      </c>
      <c r="L77" s="203">
        <v>300.29000000000002</v>
      </c>
      <c r="M77" s="203">
        <v>27.35</v>
      </c>
      <c r="N77" s="203">
        <v>35.1</v>
      </c>
      <c r="O77" s="203">
        <v>0</v>
      </c>
      <c r="P77" s="203">
        <v>33.44</v>
      </c>
      <c r="Q77" s="203">
        <v>0</v>
      </c>
      <c r="R77" s="203">
        <v>12.6</v>
      </c>
      <c r="S77" s="203">
        <v>7.75</v>
      </c>
      <c r="T77" s="203">
        <v>0</v>
      </c>
      <c r="U77" s="203">
        <v>47.15</v>
      </c>
      <c r="V77" s="203">
        <v>5.91</v>
      </c>
      <c r="W77" s="203">
        <v>13.56</v>
      </c>
      <c r="X77" s="203">
        <v>41.65</v>
      </c>
      <c r="Y77" s="203">
        <v>0</v>
      </c>
      <c r="Z77" s="203">
        <v>66.739999999999995</v>
      </c>
      <c r="AA77" s="203">
        <v>26.8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-0.1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3.14</v>
      </c>
      <c r="L78" s="203">
        <v>300.29000000000002</v>
      </c>
      <c r="M78" s="203">
        <v>27.35</v>
      </c>
      <c r="N78" s="203">
        <v>35.1</v>
      </c>
      <c r="O78" s="203">
        <v>0</v>
      </c>
      <c r="P78" s="203">
        <v>33.44</v>
      </c>
      <c r="Q78" s="203">
        <v>0</v>
      </c>
      <c r="R78" s="203">
        <v>12.6</v>
      </c>
      <c r="S78" s="203">
        <v>7.75</v>
      </c>
      <c r="T78" s="203">
        <v>0</v>
      </c>
      <c r="U78" s="203">
        <v>47.98</v>
      </c>
      <c r="V78" s="203">
        <v>5.91</v>
      </c>
      <c r="W78" s="203">
        <v>13.56</v>
      </c>
      <c r="X78" s="203">
        <v>41.65</v>
      </c>
      <c r="Y78" s="203">
        <v>0</v>
      </c>
      <c r="Z78" s="203">
        <v>66.739999999999995</v>
      </c>
      <c r="AA78" s="203">
        <v>26.8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-0.1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3.14</v>
      </c>
      <c r="L79" s="203">
        <v>300.29000000000002</v>
      </c>
      <c r="M79" s="203">
        <v>27.35</v>
      </c>
      <c r="N79" s="203">
        <v>35.1</v>
      </c>
      <c r="O79" s="203">
        <v>0</v>
      </c>
      <c r="P79" s="203">
        <v>34.11</v>
      </c>
      <c r="Q79" s="203">
        <v>0</v>
      </c>
      <c r="R79" s="203">
        <v>12.6</v>
      </c>
      <c r="S79" s="203">
        <v>7.75</v>
      </c>
      <c r="T79" s="203">
        <v>0</v>
      </c>
      <c r="U79" s="203">
        <v>48.81</v>
      </c>
      <c r="V79" s="203">
        <v>5.91</v>
      </c>
      <c r="W79" s="203">
        <v>13.56</v>
      </c>
      <c r="X79" s="203">
        <v>41.65</v>
      </c>
      <c r="Y79" s="203">
        <v>0</v>
      </c>
      <c r="Z79" s="203">
        <v>66.739999999999995</v>
      </c>
      <c r="AA79" s="203">
        <v>26.8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-0.1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3.14</v>
      </c>
      <c r="L80" s="203">
        <v>300.29000000000002</v>
      </c>
      <c r="M80" s="203">
        <v>27.35</v>
      </c>
      <c r="N80" s="203">
        <v>35.1</v>
      </c>
      <c r="O80" s="203">
        <v>0</v>
      </c>
      <c r="P80" s="203">
        <v>35.22</v>
      </c>
      <c r="Q80" s="203">
        <v>0</v>
      </c>
      <c r="R80" s="203">
        <v>12.6</v>
      </c>
      <c r="S80" s="203">
        <v>7.75</v>
      </c>
      <c r="T80" s="203">
        <v>0</v>
      </c>
      <c r="U80" s="203">
        <v>49.66</v>
      </c>
      <c r="V80" s="203">
        <v>5.91</v>
      </c>
      <c r="W80" s="203">
        <v>13.56</v>
      </c>
      <c r="X80" s="203">
        <v>41.65</v>
      </c>
      <c r="Y80" s="203">
        <v>0</v>
      </c>
      <c r="Z80" s="203">
        <v>66.739999999999995</v>
      </c>
      <c r="AA80" s="203">
        <v>26.8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-0.1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3.14</v>
      </c>
      <c r="L81" s="203">
        <v>300.29000000000002</v>
      </c>
      <c r="M81" s="203">
        <v>27.35</v>
      </c>
      <c r="N81" s="203">
        <v>35.1</v>
      </c>
      <c r="O81" s="203">
        <v>0</v>
      </c>
      <c r="P81" s="203">
        <v>35.22</v>
      </c>
      <c r="Q81" s="203">
        <v>0</v>
      </c>
      <c r="R81" s="203">
        <v>12.6</v>
      </c>
      <c r="S81" s="203">
        <v>7.75</v>
      </c>
      <c r="T81" s="203">
        <v>0</v>
      </c>
      <c r="U81" s="203">
        <v>50.99</v>
      </c>
      <c r="V81" s="203">
        <v>5.81</v>
      </c>
      <c r="W81" s="203">
        <v>13.56</v>
      </c>
      <c r="X81" s="203">
        <v>41.65</v>
      </c>
      <c r="Y81" s="203">
        <v>0</v>
      </c>
      <c r="Z81" s="203">
        <v>66.739999999999995</v>
      </c>
      <c r="AA81" s="203">
        <v>26.8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-0.1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3.14</v>
      </c>
      <c r="L82" s="203">
        <v>300.29000000000002</v>
      </c>
      <c r="M82" s="203">
        <v>27.35</v>
      </c>
      <c r="N82" s="203">
        <v>35.1</v>
      </c>
      <c r="O82" s="203">
        <v>0</v>
      </c>
      <c r="P82" s="203">
        <v>35.22</v>
      </c>
      <c r="Q82" s="203">
        <v>0</v>
      </c>
      <c r="R82" s="203">
        <v>2.91</v>
      </c>
      <c r="S82" s="203">
        <v>7.75</v>
      </c>
      <c r="T82" s="203">
        <v>0</v>
      </c>
      <c r="U82" s="203">
        <v>50.99</v>
      </c>
      <c r="V82" s="203">
        <v>5.81</v>
      </c>
      <c r="W82" s="203">
        <v>13.56</v>
      </c>
      <c r="X82" s="203">
        <v>41.65</v>
      </c>
      <c r="Y82" s="203">
        <v>0</v>
      </c>
      <c r="Z82" s="203">
        <v>66.739999999999995</v>
      </c>
      <c r="AA82" s="203">
        <v>26.8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-0.1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3.14</v>
      </c>
      <c r="L83" s="203">
        <v>242.18</v>
      </c>
      <c r="M83" s="203">
        <v>27.35</v>
      </c>
      <c r="N83" s="203">
        <v>35.1</v>
      </c>
      <c r="O83" s="203">
        <v>0</v>
      </c>
      <c r="P83" s="203">
        <v>35.22</v>
      </c>
      <c r="Q83" s="203">
        <v>0</v>
      </c>
      <c r="R83" s="203">
        <v>2.91</v>
      </c>
      <c r="S83" s="203">
        <v>7.75</v>
      </c>
      <c r="T83" s="203">
        <v>0</v>
      </c>
      <c r="U83" s="203">
        <v>50.99</v>
      </c>
      <c r="V83" s="203">
        <v>5.81</v>
      </c>
      <c r="W83" s="203">
        <v>13.56</v>
      </c>
      <c r="X83" s="203">
        <v>41.65</v>
      </c>
      <c r="Y83" s="203">
        <v>0</v>
      </c>
      <c r="Z83" s="203">
        <v>66.739999999999995</v>
      </c>
      <c r="AA83" s="203">
        <v>26.8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-0.1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3.14</v>
      </c>
      <c r="L84" s="203">
        <v>242.18</v>
      </c>
      <c r="M84" s="203">
        <v>27.35</v>
      </c>
      <c r="N84" s="203">
        <v>35.1</v>
      </c>
      <c r="O84" s="203">
        <v>0</v>
      </c>
      <c r="P84" s="203">
        <v>35.22</v>
      </c>
      <c r="Q84" s="203">
        <v>0</v>
      </c>
      <c r="R84" s="203">
        <v>2.91</v>
      </c>
      <c r="S84" s="203">
        <v>7.75</v>
      </c>
      <c r="T84" s="203">
        <v>0</v>
      </c>
      <c r="U84" s="203">
        <v>50.99</v>
      </c>
      <c r="V84" s="203">
        <v>5.81</v>
      </c>
      <c r="W84" s="203">
        <v>13.56</v>
      </c>
      <c r="X84" s="203">
        <v>41.65</v>
      </c>
      <c r="Y84" s="203">
        <v>0</v>
      </c>
      <c r="Z84" s="203">
        <v>66.739999999999995</v>
      </c>
      <c r="AA84" s="203">
        <v>26.8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-0.1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3.14</v>
      </c>
      <c r="L85" s="203">
        <v>163.71</v>
      </c>
      <c r="M85" s="203">
        <v>27.35</v>
      </c>
      <c r="N85" s="203">
        <v>35.1</v>
      </c>
      <c r="O85" s="203">
        <v>0</v>
      </c>
      <c r="P85" s="203">
        <v>35.22</v>
      </c>
      <c r="Q85" s="203">
        <v>0</v>
      </c>
      <c r="R85" s="203">
        <v>2.91</v>
      </c>
      <c r="S85" s="203">
        <v>7.75</v>
      </c>
      <c r="T85" s="203">
        <v>0</v>
      </c>
      <c r="U85" s="203">
        <v>50.99</v>
      </c>
      <c r="V85" s="203">
        <v>5.81</v>
      </c>
      <c r="W85" s="203">
        <v>13.56</v>
      </c>
      <c r="X85" s="203">
        <v>41.65</v>
      </c>
      <c r="Y85" s="203">
        <v>0</v>
      </c>
      <c r="Z85" s="203">
        <v>66.739999999999995</v>
      </c>
      <c r="AA85" s="203">
        <v>26.8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3.14</v>
      </c>
      <c r="L86" s="203">
        <v>168.8</v>
      </c>
      <c r="M86" s="203">
        <v>27.35</v>
      </c>
      <c r="N86" s="203">
        <v>35.1</v>
      </c>
      <c r="O86" s="203">
        <v>0</v>
      </c>
      <c r="P86" s="203">
        <v>35.22</v>
      </c>
      <c r="Q86" s="203">
        <v>0</v>
      </c>
      <c r="R86" s="203">
        <v>2.91</v>
      </c>
      <c r="S86" s="203">
        <v>7.75</v>
      </c>
      <c r="T86" s="203">
        <v>0</v>
      </c>
      <c r="U86" s="203">
        <v>50.99</v>
      </c>
      <c r="V86" s="203">
        <v>5.81</v>
      </c>
      <c r="W86" s="203">
        <v>13.56</v>
      </c>
      <c r="X86" s="203">
        <v>41.65</v>
      </c>
      <c r="Y86" s="203">
        <v>0</v>
      </c>
      <c r="Z86" s="203">
        <v>66.739999999999995</v>
      </c>
      <c r="AA86" s="203">
        <v>26.8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169</v>
      </c>
      <c r="M87" s="203">
        <v>27.35</v>
      </c>
      <c r="N87" s="203">
        <v>35.1</v>
      </c>
      <c r="O87" s="203">
        <v>0</v>
      </c>
      <c r="P87" s="203">
        <v>35.22</v>
      </c>
      <c r="Q87" s="203">
        <v>0</v>
      </c>
      <c r="R87" s="203">
        <v>3</v>
      </c>
      <c r="S87" s="203">
        <v>0.9</v>
      </c>
      <c r="T87" s="203">
        <v>0</v>
      </c>
      <c r="U87" s="203">
        <v>50.99</v>
      </c>
      <c r="V87" s="203">
        <v>0</v>
      </c>
      <c r="W87" s="203">
        <v>13.56</v>
      </c>
      <c r="X87" s="203">
        <v>41.65</v>
      </c>
      <c r="Y87" s="203">
        <v>0</v>
      </c>
      <c r="Z87" s="203">
        <v>19.37</v>
      </c>
      <c r="AA87" s="203">
        <v>7.75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169</v>
      </c>
      <c r="M88" s="203">
        <v>27.35</v>
      </c>
      <c r="N88" s="203">
        <v>35.1</v>
      </c>
      <c r="O88" s="203">
        <v>0</v>
      </c>
      <c r="P88" s="203">
        <v>35.22</v>
      </c>
      <c r="Q88" s="203">
        <v>0</v>
      </c>
      <c r="R88" s="203">
        <v>3</v>
      </c>
      <c r="S88" s="203">
        <v>0.33</v>
      </c>
      <c r="T88" s="203">
        <v>0</v>
      </c>
      <c r="U88" s="203">
        <v>50.99</v>
      </c>
      <c r="V88" s="203">
        <v>0</v>
      </c>
      <c r="W88" s="203">
        <v>13.56</v>
      </c>
      <c r="X88" s="203">
        <v>41.65</v>
      </c>
      <c r="Y88" s="203">
        <v>0</v>
      </c>
      <c r="Z88" s="203">
        <v>19.37</v>
      </c>
      <c r="AA88" s="203">
        <v>7.75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169</v>
      </c>
      <c r="M89" s="203">
        <v>27.35</v>
      </c>
      <c r="N89" s="203">
        <v>35.1</v>
      </c>
      <c r="O89" s="203">
        <v>0</v>
      </c>
      <c r="P89" s="203">
        <v>35.22</v>
      </c>
      <c r="Q89" s="203">
        <v>0</v>
      </c>
      <c r="R89" s="203">
        <v>4.5199999999999996</v>
      </c>
      <c r="S89" s="203">
        <v>2.09</v>
      </c>
      <c r="T89" s="203">
        <v>0</v>
      </c>
      <c r="U89" s="203">
        <v>50.99</v>
      </c>
      <c r="V89" s="203">
        <v>0</v>
      </c>
      <c r="W89" s="203">
        <v>13.56</v>
      </c>
      <c r="X89" s="203">
        <v>41.65</v>
      </c>
      <c r="Y89" s="203">
        <v>0</v>
      </c>
      <c r="Z89" s="203">
        <v>19.37</v>
      </c>
      <c r="AA89" s="203">
        <v>7.75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169</v>
      </c>
      <c r="M90" s="203">
        <v>27.35</v>
      </c>
      <c r="N90" s="203">
        <v>35.1</v>
      </c>
      <c r="O90" s="203">
        <v>0</v>
      </c>
      <c r="P90" s="203">
        <v>35.22</v>
      </c>
      <c r="Q90" s="203">
        <v>0</v>
      </c>
      <c r="R90" s="203">
        <v>4.5199999999999996</v>
      </c>
      <c r="S90" s="203">
        <v>2.09</v>
      </c>
      <c r="T90" s="203">
        <v>0</v>
      </c>
      <c r="U90" s="203">
        <v>50.99</v>
      </c>
      <c r="V90" s="203">
        <v>0</v>
      </c>
      <c r="W90" s="203">
        <v>13.56</v>
      </c>
      <c r="X90" s="203">
        <v>41.65</v>
      </c>
      <c r="Y90" s="203">
        <v>0</v>
      </c>
      <c r="Z90" s="203">
        <v>19.37</v>
      </c>
      <c r="AA90" s="203">
        <v>7.75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169</v>
      </c>
      <c r="M91" s="203">
        <v>27.35</v>
      </c>
      <c r="N91" s="203">
        <v>35.1</v>
      </c>
      <c r="O91" s="203">
        <v>0</v>
      </c>
      <c r="P91" s="203">
        <v>35.22</v>
      </c>
      <c r="Q91" s="203">
        <v>0</v>
      </c>
      <c r="R91" s="203">
        <v>4.49</v>
      </c>
      <c r="S91" s="203">
        <v>2.46</v>
      </c>
      <c r="T91" s="203">
        <v>0</v>
      </c>
      <c r="U91" s="203">
        <v>50.99</v>
      </c>
      <c r="V91" s="203">
        <v>0</v>
      </c>
      <c r="W91" s="203">
        <v>13.56</v>
      </c>
      <c r="X91" s="203">
        <v>41.65</v>
      </c>
      <c r="Y91" s="203">
        <v>0</v>
      </c>
      <c r="Z91" s="203">
        <v>25.22</v>
      </c>
      <c r="AA91" s="203">
        <v>7.75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169</v>
      </c>
      <c r="M92" s="203">
        <v>27.35</v>
      </c>
      <c r="N92" s="203">
        <v>35.1</v>
      </c>
      <c r="O92" s="203">
        <v>0</v>
      </c>
      <c r="P92" s="203">
        <v>35.22</v>
      </c>
      <c r="Q92" s="203">
        <v>0</v>
      </c>
      <c r="R92" s="203">
        <v>4.49</v>
      </c>
      <c r="S92" s="203">
        <v>2.46</v>
      </c>
      <c r="T92" s="203">
        <v>0</v>
      </c>
      <c r="U92" s="203">
        <v>50.99</v>
      </c>
      <c r="V92" s="203">
        <v>0</v>
      </c>
      <c r="W92" s="203">
        <v>13.56</v>
      </c>
      <c r="X92" s="203">
        <v>41.65</v>
      </c>
      <c r="Y92" s="203">
        <v>0</v>
      </c>
      <c r="Z92" s="203">
        <v>25.22</v>
      </c>
      <c r="AA92" s="203">
        <v>7.75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169</v>
      </c>
      <c r="M93" s="203">
        <v>27.35</v>
      </c>
      <c r="N93" s="203">
        <v>35.1</v>
      </c>
      <c r="O93" s="203">
        <v>0</v>
      </c>
      <c r="P93" s="203">
        <v>37.229999999999997</v>
      </c>
      <c r="Q93" s="203">
        <v>0</v>
      </c>
      <c r="R93" s="203">
        <v>4.8899999999999997</v>
      </c>
      <c r="S93" s="203">
        <v>2.96</v>
      </c>
      <c r="T93" s="203">
        <v>0</v>
      </c>
      <c r="U93" s="203">
        <v>50.99</v>
      </c>
      <c r="V93" s="203">
        <v>0</v>
      </c>
      <c r="W93" s="203">
        <v>13.56</v>
      </c>
      <c r="X93" s="203">
        <v>41.65</v>
      </c>
      <c r="Y93" s="203">
        <v>0</v>
      </c>
      <c r="Z93" s="203">
        <v>31.06</v>
      </c>
      <c r="AA93" s="203">
        <v>7.75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169</v>
      </c>
      <c r="M94" s="203">
        <v>27.35</v>
      </c>
      <c r="N94" s="203">
        <v>35.1</v>
      </c>
      <c r="O94" s="203">
        <v>0</v>
      </c>
      <c r="P94" s="203">
        <v>37.229999999999997</v>
      </c>
      <c r="Q94" s="203">
        <v>0</v>
      </c>
      <c r="R94" s="203">
        <v>4.8899999999999997</v>
      </c>
      <c r="S94" s="203">
        <v>2.96</v>
      </c>
      <c r="T94" s="203">
        <v>0</v>
      </c>
      <c r="U94" s="203">
        <v>50.99</v>
      </c>
      <c r="V94" s="203">
        <v>0</v>
      </c>
      <c r="W94" s="203">
        <v>13.56</v>
      </c>
      <c r="X94" s="203">
        <v>41.65</v>
      </c>
      <c r="Y94" s="203">
        <v>0</v>
      </c>
      <c r="Z94" s="203">
        <v>31.06</v>
      </c>
      <c r="AA94" s="203">
        <v>7.75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169</v>
      </c>
      <c r="M95" s="203">
        <v>27.35</v>
      </c>
      <c r="N95" s="203">
        <v>35.1</v>
      </c>
      <c r="O95" s="203">
        <v>0</v>
      </c>
      <c r="P95" s="203">
        <v>37.229999999999997</v>
      </c>
      <c r="Q95" s="203">
        <v>0</v>
      </c>
      <c r="R95" s="203">
        <v>4.8899999999999997</v>
      </c>
      <c r="S95" s="203">
        <v>2.96</v>
      </c>
      <c r="T95" s="203">
        <v>0</v>
      </c>
      <c r="U95" s="203">
        <v>50.99</v>
      </c>
      <c r="V95" s="203">
        <v>0</v>
      </c>
      <c r="W95" s="203">
        <v>13.56</v>
      </c>
      <c r="X95" s="203">
        <v>41.65</v>
      </c>
      <c r="Y95" s="203">
        <v>0</v>
      </c>
      <c r="Z95" s="203">
        <v>31.06</v>
      </c>
      <c r="AA95" s="203">
        <v>7.75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169</v>
      </c>
      <c r="M96" s="203">
        <v>27.35</v>
      </c>
      <c r="N96" s="203">
        <v>35.1</v>
      </c>
      <c r="O96" s="203">
        <v>0</v>
      </c>
      <c r="P96" s="203">
        <v>37.229999999999997</v>
      </c>
      <c r="Q96" s="203">
        <v>0</v>
      </c>
      <c r="R96" s="203">
        <v>4.8899999999999997</v>
      </c>
      <c r="S96" s="203">
        <v>2.96</v>
      </c>
      <c r="T96" s="203">
        <v>0</v>
      </c>
      <c r="U96" s="203">
        <v>50.99</v>
      </c>
      <c r="V96" s="203">
        <v>0</v>
      </c>
      <c r="W96" s="203">
        <v>13.56</v>
      </c>
      <c r="X96" s="203">
        <v>41.65</v>
      </c>
      <c r="Y96" s="203">
        <v>0</v>
      </c>
      <c r="Z96" s="203">
        <v>31.06</v>
      </c>
      <c r="AA96" s="203">
        <v>7.75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169</v>
      </c>
      <c r="M97" s="203">
        <v>13.38</v>
      </c>
      <c r="N97" s="203">
        <v>35.1</v>
      </c>
      <c r="O97" s="203">
        <v>0</v>
      </c>
      <c r="P97" s="203">
        <v>37.229999999999997</v>
      </c>
      <c r="Q97" s="203">
        <v>0</v>
      </c>
      <c r="R97" s="203">
        <v>4.8899999999999997</v>
      </c>
      <c r="S97" s="203">
        <v>2.96</v>
      </c>
      <c r="T97" s="203">
        <v>0</v>
      </c>
      <c r="U97" s="203">
        <v>50.99</v>
      </c>
      <c r="V97" s="203">
        <v>0</v>
      </c>
      <c r="W97" s="203">
        <v>4.84</v>
      </c>
      <c r="X97" s="203">
        <v>17.440000000000001</v>
      </c>
      <c r="Y97" s="203">
        <v>0</v>
      </c>
      <c r="Z97" s="203">
        <v>31.06</v>
      </c>
      <c r="AA97" s="203">
        <v>7.75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169</v>
      </c>
      <c r="M98" s="203">
        <v>13.38</v>
      </c>
      <c r="N98" s="203">
        <v>35.1</v>
      </c>
      <c r="O98" s="203">
        <v>0</v>
      </c>
      <c r="P98" s="203">
        <v>37.229999999999997</v>
      </c>
      <c r="Q98" s="203">
        <v>0</v>
      </c>
      <c r="R98" s="203">
        <v>4.8899999999999997</v>
      </c>
      <c r="S98" s="203">
        <v>2.96</v>
      </c>
      <c r="T98" s="203">
        <v>0</v>
      </c>
      <c r="U98" s="203">
        <v>50.99</v>
      </c>
      <c r="V98" s="203">
        <v>0</v>
      </c>
      <c r="W98" s="203">
        <v>4.84</v>
      </c>
      <c r="X98" s="203">
        <v>17.440000000000001</v>
      </c>
      <c r="Y98" s="203">
        <v>0</v>
      </c>
      <c r="Z98" s="203">
        <v>31.06</v>
      </c>
      <c r="AA98" s="203">
        <v>7.75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3.0600000000000002E-3</v>
      </c>
      <c r="H99">
        <f t="shared" si="0"/>
        <v>0</v>
      </c>
      <c r="I99">
        <f t="shared" si="0"/>
        <v>0</v>
      </c>
      <c r="J99">
        <f t="shared" si="0"/>
        <v>3.2499999999999999E-4</v>
      </c>
      <c r="K99">
        <f t="shared" si="0"/>
        <v>4.9462499999999923E-2</v>
      </c>
      <c r="L99">
        <f t="shared" si="0"/>
        <v>5.4470550000000033</v>
      </c>
      <c r="M99">
        <f t="shared" si="0"/>
        <v>0.64941499999999897</v>
      </c>
      <c r="N99">
        <f t="shared" si="0"/>
        <v>0.84239999999999859</v>
      </c>
      <c r="O99">
        <f t="shared" si="0"/>
        <v>0</v>
      </c>
      <c r="P99">
        <f t="shared" si="0"/>
        <v>0.8422374999999992</v>
      </c>
      <c r="Q99">
        <f t="shared" si="0"/>
        <v>0</v>
      </c>
      <c r="R99">
        <f t="shared" si="0"/>
        <v>0.16877749999999994</v>
      </c>
      <c r="S99">
        <f t="shared" si="0"/>
        <v>0.14668750000000008</v>
      </c>
      <c r="T99">
        <f t="shared" si="0"/>
        <v>0</v>
      </c>
      <c r="U99">
        <f t="shared" si="0"/>
        <v>1.0480499999999981</v>
      </c>
      <c r="V99">
        <f t="shared" si="0"/>
        <v>8.7560000000000068E-2</v>
      </c>
      <c r="W99">
        <f t="shared" si="0"/>
        <v>0.26878999999999942</v>
      </c>
      <c r="X99">
        <f t="shared" si="0"/>
        <v>0.86667000000000105</v>
      </c>
      <c r="Y99">
        <f t="shared" si="0"/>
        <v>0</v>
      </c>
      <c r="Z99">
        <f t="shared" si="0"/>
        <v>1.2190199999999995</v>
      </c>
      <c r="AA99">
        <f t="shared" si="0"/>
        <v>0.46878249999999955</v>
      </c>
      <c r="AB99">
        <f t="shared" si="0"/>
        <v>0</v>
      </c>
      <c r="AC99">
        <f t="shared" si="0"/>
        <v>0.28066750000000001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0.21527500000000008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44846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532</v>
      </c>
      <c r="AD1" s="91">
        <v>0</v>
      </c>
      <c r="AE1" s="91" t="s">
        <v>242</v>
      </c>
      <c r="AF1" s="91">
        <v>0</v>
      </c>
      <c r="AG1" s="91" t="s">
        <v>533</v>
      </c>
      <c r="AH1" s="91">
        <v>0</v>
      </c>
      <c r="AI1" s="91" t="s">
        <v>534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18.664000000000001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18.776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18.776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18.795999999999999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18.7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18.776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18.776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18.739999999999998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18.795999999999999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18.760000000000002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18.376000000000001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18.184000000000001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18.72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18.72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18.664000000000001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18.795999999999999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18.643999999999998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18.664000000000001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18.7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18.739999999999998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18.739999999999998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18.739999999999998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18.584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18.584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18.507999999999999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18.295999999999999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17.28</v>
      </c>
      <c r="C32" s="23"/>
      <c r="D32" s="23"/>
      <c r="E32" s="23"/>
      <c r="F32" s="23"/>
      <c r="G32" s="23"/>
      <c r="H32" s="23"/>
      <c r="I32" s="23"/>
      <c r="J32" s="23">
        <v>5.864253393665158</v>
      </c>
      <c r="K32" s="25">
        <f t="shared" si="4"/>
        <v>5.864253393665158</v>
      </c>
      <c r="L32" s="24">
        <f t="shared" si="5"/>
        <v>2.7757466063348417</v>
      </c>
      <c r="M32" s="81">
        <f t="shared" si="6"/>
        <v>8.64</v>
      </c>
      <c r="O32" s="78">
        <f t="shared" si="7"/>
        <v>-5.864253393665158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5.864253393665158</v>
      </c>
      <c r="T32">
        <v>31</v>
      </c>
      <c r="U32" s="87">
        <f>IFERROR(-HLOOKUP($U$1,IEX!$W$2:$BH$98,T32,FALSE),0)</f>
        <v>0</v>
      </c>
      <c r="V32" s="88">
        <f t="shared" si="8"/>
        <v>2.7757466063348417</v>
      </c>
      <c r="W32" s="94"/>
      <c r="X32" s="88">
        <v>0</v>
      </c>
      <c r="Y32" s="88">
        <v>0.2443438914027149</v>
      </c>
      <c r="Z32" s="88">
        <v>0</v>
      </c>
      <c r="AA32" s="88">
        <v>0.29321266968325788</v>
      </c>
      <c r="AB32" s="88">
        <v>0</v>
      </c>
      <c r="AC32" s="88">
        <v>0.43981900452488687</v>
      </c>
      <c r="AD32" s="88">
        <v>0</v>
      </c>
      <c r="AE32" s="88">
        <v>0.97737556561085959</v>
      </c>
      <c r="AF32" s="88">
        <v>0</v>
      </c>
      <c r="AG32" s="88">
        <v>0.42027149321266966</v>
      </c>
      <c r="AH32" s="88">
        <v>0</v>
      </c>
      <c r="AI32" s="88">
        <v>0.40072398190045244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18.315999999999999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18.527999999999999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17.992000000000001</v>
      </c>
      <c r="C35" s="23"/>
      <c r="D35" s="23"/>
      <c r="E35" s="23"/>
      <c r="F35" s="23"/>
      <c r="G35" s="23"/>
      <c r="H35" s="23"/>
      <c r="I35" s="23"/>
      <c r="J35" s="23">
        <v>6.1058823529411761</v>
      </c>
      <c r="K35" s="25">
        <f t="shared" si="4"/>
        <v>6.1058823529411761</v>
      </c>
      <c r="L35" s="24">
        <f t="shared" si="5"/>
        <v>2.890117647058823</v>
      </c>
      <c r="M35" s="81">
        <f t="shared" si="6"/>
        <v>8.9959999999999987</v>
      </c>
      <c r="O35" s="78">
        <f t="shared" si="7"/>
        <v>-6.1058823529411761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6.1058823529411761</v>
      </c>
      <c r="T35">
        <v>34</v>
      </c>
      <c r="U35" s="87">
        <f>IFERROR(-HLOOKUP($U$1,IEX!$W$2:$BH$98,T35,FALSE),0)</f>
        <v>0</v>
      </c>
      <c r="V35" s="88">
        <f t="shared" si="8"/>
        <v>2.890117647058823</v>
      </c>
      <c r="W35" s="94"/>
      <c r="X35" s="88">
        <v>0</v>
      </c>
      <c r="Y35" s="88">
        <v>0.25441176470588234</v>
      </c>
      <c r="Z35" s="88">
        <v>0</v>
      </c>
      <c r="AA35" s="88">
        <v>0.30529411764705877</v>
      </c>
      <c r="AB35" s="88">
        <v>0</v>
      </c>
      <c r="AC35" s="88">
        <v>0.45794117647058824</v>
      </c>
      <c r="AD35" s="88">
        <v>0</v>
      </c>
      <c r="AE35" s="88">
        <v>1.0176470588235293</v>
      </c>
      <c r="AF35" s="88">
        <v>0</v>
      </c>
      <c r="AG35" s="88">
        <v>0.43758823529411761</v>
      </c>
      <c r="AH35" s="88">
        <v>0</v>
      </c>
      <c r="AI35" s="88">
        <v>0.41723529411764704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17.664000000000001</v>
      </c>
      <c r="C36" s="23"/>
      <c r="D36" s="23"/>
      <c r="E36" s="23"/>
      <c r="F36" s="23"/>
      <c r="G36" s="23"/>
      <c r="H36" s="23"/>
      <c r="I36" s="23"/>
      <c r="J36" s="23">
        <v>5.9945701357466064</v>
      </c>
      <c r="K36" s="25">
        <f t="shared" si="4"/>
        <v>5.9945701357466064</v>
      </c>
      <c r="L36" s="24">
        <f t="shared" si="5"/>
        <v>2.8374298642533939</v>
      </c>
      <c r="M36" s="81">
        <f t="shared" si="6"/>
        <v>8.8320000000000007</v>
      </c>
      <c r="O36" s="78">
        <f t="shared" si="7"/>
        <v>-5.9945701357466064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5.9945701357466064</v>
      </c>
      <c r="T36">
        <v>35</v>
      </c>
      <c r="U36" s="87">
        <f>IFERROR(-HLOOKUP($U$1,IEX!$W$2:$BH$98,T36,FALSE),0)</f>
        <v>0</v>
      </c>
      <c r="V36" s="88">
        <f t="shared" si="8"/>
        <v>2.8374298642533939</v>
      </c>
      <c r="W36" s="94"/>
      <c r="X36" s="88">
        <v>0</v>
      </c>
      <c r="Y36" s="88">
        <v>0.2497737556561086</v>
      </c>
      <c r="Z36" s="88">
        <v>0</v>
      </c>
      <c r="AA36" s="88">
        <v>0.29972850678733026</v>
      </c>
      <c r="AB36" s="88">
        <v>0</v>
      </c>
      <c r="AC36" s="88">
        <v>0.44959276018099542</v>
      </c>
      <c r="AD36" s="88">
        <v>0</v>
      </c>
      <c r="AE36" s="88">
        <v>0.99909502262443439</v>
      </c>
      <c r="AF36" s="88">
        <v>0</v>
      </c>
      <c r="AG36" s="88">
        <v>0.42961085972850677</v>
      </c>
      <c r="AH36" s="88">
        <v>0</v>
      </c>
      <c r="AI36" s="88">
        <v>0.40962895927601811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16.396000000000001</v>
      </c>
      <c r="C37" s="23"/>
      <c r="D37" s="23"/>
      <c r="E37" s="23"/>
      <c r="F37" s="23"/>
      <c r="G37" s="23"/>
      <c r="H37" s="23"/>
      <c r="I37" s="23"/>
      <c r="J37" s="23">
        <v>5.5642533936651581</v>
      </c>
      <c r="K37" s="25">
        <f t="shared" si="4"/>
        <v>5.5642533936651581</v>
      </c>
      <c r="L37" s="24">
        <f t="shared" si="5"/>
        <v>2.6337466063348418</v>
      </c>
      <c r="M37" s="81">
        <f t="shared" si="6"/>
        <v>8.1980000000000004</v>
      </c>
      <c r="O37" s="78">
        <f t="shared" si="7"/>
        <v>-5.5642533936651581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5.5642533936651581</v>
      </c>
      <c r="T37">
        <v>36</v>
      </c>
      <c r="U37" s="87">
        <f>IFERROR(-HLOOKUP($U$1,IEX!$W$2:$BH$98,T37,FALSE),0)</f>
        <v>0</v>
      </c>
      <c r="V37" s="88">
        <f t="shared" si="8"/>
        <v>2.6337466063348418</v>
      </c>
      <c r="W37" s="94"/>
      <c r="X37" s="88">
        <v>0</v>
      </c>
      <c r="Y37" s="88">
        <v>0.23184389140271494</v>
      </c>
      <c r="Z37" s="88">
        <v>0</v>
      </c>
      <c r="AA37" s="88">
        <v>0.27821266968325786</v>
      </c>
      <c r="AB37" s="88">
        <v>0</v>
      </c>
      <c r="AC37" s="88">
        <v>0.41731900452488685</v>
      </c>
      <c r="AD37" s="88">
        <v>0</v>
      </c>
      <c r="AE37" s="88">
        <v>0.92737556561085976</v>
      </c>
      <c r="AF37" s="88">
        <v>0</v>
      </c>
      <c r="AG37" s="88">
        <v>0.39877149321266964</v>
      </c>
      <c r="AH37" s="88">
        <v>0</v>
      </c>
      <c r="AI37" s="88">
        <v>0.38022398190045242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18.103999999999999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18.28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18.260000000000002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18.507999999999999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18.68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18.603999999999999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18.568000000000001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18.547999999999998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18.527999999999999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18.547999999999998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18.507999999999999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18.568000000000001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18.507999999999999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18.507999999999999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18.391999999999999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18.431999999999999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18.507999999999999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18.376000000000001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18.507999999999999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18.472000000000001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18.472000000000001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18.431999999999999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18.335999999999999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18.295999999999999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17.547999999999998</v>
      </c>
      <c r="C62" s="23"/>
      <c r="D62" s="23"/>
      <c r="E62" s="23"/>
      <c r="F62" s="23"/>
      <c r="G62" s="23"/>
      <c r="H62" s="23"/>
      <c r="I62" s="23"/>
      <c r="J62" s="23">
        <v>5.9552036199095006</v>
      </c>
      <c r="K62" s="25">
        <f t="shared" si="4"/>
        <v>5.9552036199095006</v>
      </c>
      <c r="L62" s="24">
        <f t="shared" si="5"/>
        <v>2.8187963800904972</v>
      </c>
      <c r="M62" s="81">
        <f t="shared" si="6"/>
        <v>8.7739999999999974</v>
      </c>
      <c r="O62" s="78">
        <f t="shared" si="7"/>
        <v>-5.9552036199095006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5.9552036199095006</v>
      </c>
      <c r="T62">
        <v>61</v>
      </c>
      <c r="U62" s="87">
        <f>IFERROR(-HLOOKUP($U$1,IEX!$W$2:$BH$98,T62,FALSE),0)</f>
        <v>0</v>
      </c>
      <c r="V62" s="88">
        <f t="shared" si="8"/>
        <v>2.8187963800904972</v>
      </c>
      <c r="W62" s="94"/>
      <c r="X62" s="88">
        <v>0</v>
      </c>
      <c r="Y62" s="88">
        <v>0.24813348416289591</v>
      </c>
      <c r="Z62" s="88">
        <v>0</v>
      </c>
      <c r="AA62" s="88">
        <v>0.29776018099547502</v>
      </c>
      <c r="AB62" s="88">
        <v>0</v>
      </c>
      <c r="AC62" s="88">
        <v>0.44664027149321256</v>
      </c>
      <c r="AD62" s="88">
        <v>0</v>
      </c>
      <c r="AE62" s="88">
        <v>0.99253393665158363</v>
      </c>
      <c r="AF62" s="88">
        <v>0</v>
      </c>
      <c r="AG62" s="88">
        <v>0.42678959276018086</v>
      </c>
      <c r="AH62" s="88">
        <v>0</v>
      </c>
      <c r="AI62" s="88">
        <v>0.40693891402714921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18.376000000000001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18.376000000000001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18.391999999999999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18.260000000000002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18.547999999999998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18.488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18.568000000000001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18.507999999999999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18.411999999999999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18.164000000000001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17.396000000000001</v>
      </c>
      <c r="C73" s="23"/>
      <c r="D73" s="23"/>
      <c r="E73" s="23"/>
      <c r="F73" s="23"/>
      <c r="G73" s="23"/>
      <c r="H73" s="23"/>
      <c r="I73" s="23"/>
      <c r="J73" s="23">
        <v>5.9036199095022619</v>
      </c>
      <c r="K73" s="25">
        <f t="shared" si="17"/>
        <v>5.9036199095022619</v>
      </c>
      <c r="L73" s="24">
        <f t="shared" si="18"/>
        <v>2.7943800904977372</v>
      </c>
      <c r="M73" s="81">
        <f t="shared" si="19"/>
        <v>8.6979999999999986</v>
      </c>
      <c r="O73" s="78">
        <f t="shared" si="20"/>
        <v>-5.9036199095022619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5.9036199095022619</v>
      </c>
      <c r="T73">
        <v>72</v>
      </c>
      <c r="U73" s="87">
        <f>IFERROR(-HLOOKUP($U$1,IEX!$W$2:$BH$98,T73,FALSE),0)</f>
        <v>0</v>
      </c>
      <c r="V73" s="88">
        <f t="shared" si="21"/>
        <v>2.7943800904977372</v>
      </c>
      <c r="W73" s="94"/>
      <c r="X73" s="88">
        <v>0</v>
      </c>
      <c r="Y73" s="88">
        <v>0.24598416289592759</v>
      </c>
      <c r="Z73" s="88">
        <v>0</v>
      </c>
      <c r="AA73" s="88">
        <v>0.29518099547511306</v>
      </c>
      <c r="AB73" s="88">
        <v>0</v>
      </c>
      <c r="AC73" s="88">
        <v>0.44277149321266962</v>
      </c>
      <c r="AD73" s="88">
        <v>0</v>
      </c>
      <c r="AE73" s="88">
        <v>0.98393665158371035</v>
      </c>
      <c r="AF73" s="88">
        <v>0</v>
      </c>
      <c r="AG73" s="88">
        <v>0.42309276018099545</v>
      </c>
      <c r="AH73" s="88">
        <v>0</v>
      </c>
      <c r="AI73" s="88">
        <v>0.40341402714932123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18.239999999999998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18.391999999999999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18.315999999999999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18.335999999999999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18.452000000000002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18.472000000000001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18.356000000000002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18.356000000000002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18.391999999999999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18.335999999999999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18.239999999999998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18.472000000000001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18.488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18.547999999999998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18.507999999999999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18.335999999999999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18.603999999999999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18.376000000000001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18.643999999999998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18.664000000000001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18.643999999999998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18.68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18.7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0.44287700000000024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0.14669972628384401</v>
      </c>
      <c r="K99" s="25">
        <f t="shared" si="22"/>
        <v>0.14669972628384401</v>
      </c>
      <c r="L99" s="25">
        <f t="shared" si="22"/>
        <v>6.9437870441019442E-2</v>
      </c>
      <c r="M99" s="85">
        <f t="shared" si="22"/>
        <v>0.21613759672486274</v>
      </c>
      <c r="O99" s="78">
        <f>SUM(O3:O98)/4000</f>
        <v>-0.14669972628384401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0.14669972628384401</v>
      </c>
      <c r="U99" s="89">
        <f t="shared" ref="U99:AK99" si="24">SUM(U3:U98)/4000</f>
        <v>0</v>
      </c>
      <c r="V99" s="89">
        <f t="shared" si="24"/>
        <v>6.9437870441019442E-2</v>
      </c>
      <c r="W99" s="94"/>
      <c r="X99" s="89">
        <f t="shared" si="24"/>
        <v>0</v>
      </c>
      <c r="Y99" s="89">
        <f t="shared" si="24"/>
        <v>6.1124885951601505E-3</v>
      </c>
      <c r="Z99" s="89">
        <f t="shared" si="24"/>
        <v>0</v>
      </c>
      <c r="AA99" s="89">
        <f t="shared" si="24"/>
        <v>7.3349863141921922E-3</v>
      </c>
      <c r="AB99" s="89">
        <f t="shared" si="24"/>
        <v>0</v>
      </c>
      <c r="AC99" s="89">
        <f t="shared" si="24"/>
        <v>1.1002479471288259E-2</v>
      </c>
      <c r="AD99" s="89">
        <f t="shared" si="24"/>
        <v>0</v>
      </c>
      <c r="AE99" s="89">
        <f t="shared" si="24"/>
        <v>2.4449954380640602E-2</v>
      </c>
      <c r="AF99" s="89">
        <f t="shared" si="24"/>
        <v>0</v>
      </c>
      <c r="AG99" s="89">
        <f t="shared" si="24"/>
        <v>1.0513480383675448E-2</v>
      </c>
      <c r="AH99" s="89">
        <f t="shared" si="24"/>
        <v>0</v>
      </c>
      <c r="AI99" s="89">
        <f t="shared" si="24"/>
        <v>1.0024481296062633E-2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-0.15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-0.15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-0.15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-0.15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-0.15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-0.15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-0.15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-0.15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-0.15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-0.15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-0.15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-0.15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-0.15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-0.15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-0.15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-0.15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-0.15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-0.15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-0.15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-0.15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-0.15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-0.15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-0.15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-0.15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-0.15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-0.15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-0.15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-0.15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1.7</v>
      </c>
      <c r="AD31" s="203">
        <v>0</v>
      </c>
      <c r="AE31" s="203">
        <v>0</v>
      </c>
      <c r="AF31" s="203">
        <v>0</v>
      </c>
      <c r="AG31" s="203">
        <v>-0.15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1.7</v>
      </c>
      <c r="AD32" s="203">
        <v>0</v>
      </c>
      <c r="AE32" s="203">
        <v>0</v>
      </c>
      <c r="AF32" s="203">
        <v>0</v>
      </c>
      <c r="AG32" s="203">
        <v>-0.15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-0.15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-0.15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-0.15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-0.15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-0.15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-0.15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-0.15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-0.15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-0.15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-0.15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-0.15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-0.15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-0.15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-0.15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-0.15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-0.15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-0.15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1.45</v>
      </c>
      <c r="AD50" s="203">
        <v>0</v>
      </c>
      <c r="AE50" s="203">
        <v>0</v>
      </c>
      <c r="AF50" s="203">
        <v>0</v>
      </c>
      <c r="AG50" s="203">
        <v>-0.15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-0.15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-0.15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-0.15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-0.15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-0.15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-0.15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-0.15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-0.15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-0.15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-0.15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-0.15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1.49</v>
      </c>
      <c r="AD62" s="203">
        <v>0</v>
      </c>
      <c r="AE62" s="203">
        <v>0</v>
      </c>
      <c r="AF62" s="203">
        <v>0</v>
      </c>
      <c r="AG62" s="203">
        <v>-0.15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-0.15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-0.15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1.45</v>
      </c>
      <c r="AD65" s="203">
        <v>0</v>
      </c>
      <c r="AE65" s="203">
        <v>0</v>
      </c>
      <c r="AF65" s="203">
        <v>0</v>
      </c>
      <c r="AG65" s="203">
        <v>-0.15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1.45</v>
      </c>
      <c r="AD66" s="203">
        <v>0</v>
      </c>
      <c r="AE66" s="203">
        <v>0</v>
      </c>
      <c r="AF66" s="203">
        <v>0</v>
      </c>
      <c r="AG66" s="203">
        <v>-0.15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-0.15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-0.15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-0.15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-0.15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-0.15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-0.15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-0.15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1.45</v>
      </c>
      <c r="AD74" s="203">
        <v>0</v>
      </c>
      <c r="AE74" s="203">
        <v>0</v>
      </c>
      <c r="AF74" s="203">
        <v>0</v>
      </c>
      <c r="AG74" s="203">
        <v>-0.15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1.45</v>
      </c>
      <c r="AD75" s="203">
        <v>0</v>
      </c>
      <c r="AE75" s="203">
        <v>0</v>
      </c>
      <c r="AF75" s="203">
        <v>0</v>
      </c>
      <c r="AG75" s="203">
        <v>-0.15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1.45</v>
      </c>
      <c r="AD76" s="203">
        <v>0</v>
      </c>
      <c r="AE76" s="203">
        <v>0</v>
      </c>
      <c r="AF76" s="203">
        <v>0</v>
      </c>
      <c r="AG76" s="203">
        <v>-0.15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-0.15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-0.15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-0.15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-0.15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-0.15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-0.15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-0.15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-0.15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-0.15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-0.15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4.8419999999999894E-2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-0.03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-0.03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-0.03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-0.03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-0.03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-0.03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-0.03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-0.03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-0.03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-0.03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-0.03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-0.03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-0.03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-0.03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-0.03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-0.03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-0.03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-0.03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-0.03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-0.03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-0.03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-0.03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-0.03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-0.03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-0.03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-0.03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-0.03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-0.03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-0.03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-0.03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-0.03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-0.03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-0.03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-0.03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-0.03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-0.03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-0.03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-0.03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-0.03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-0.03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-0.03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-0.03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-0.03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-0.03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-0.03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-0.03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-0.03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-0.03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-0.03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-0.03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-0.03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-0.03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-0.03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-0.03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-0.03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-0.03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-0.03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-0.03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-0.03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-0.03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-0.03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-0.03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-0.03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-0.03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-0.03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-0.03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-0.03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-0.03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-0.03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-0.03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-0.03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-0.03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-0.03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-0.03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-0.03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-0.03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-0.03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-0.03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-0.03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-0.03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-0.03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-0.03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-0.03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-0.03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-0.5</v>
      </c>
      <c r="H3" s="203">
        <v>0</v>
      </c>
      <c r="I3" s="203">
        <v>0</v>
      </c>
      <c r="J3" s="203">
        <v>0</v>
      </c>
      <c r="K3" s="203">
        <v>-3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-0.5</v>
      </c>
      <c r="H4" s="203">
        <v>0</v>
      </c>
      <c r="I4" s="203">
        <v>0</v>
      </c>
      <c r="J4" s="203">
        <v>0</v>
      </c>
      <c r="K4" s="203">
        <v>-3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-0.5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-0.5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-0.5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-0.5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-0.5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-0.5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-0.5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-0.5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-0.5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-0.5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-0.5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-0.5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-0.5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-0.5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-0.5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-0.5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-0.5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-0.5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-0.5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-0.5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-0.5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-0.5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-0.5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-0.5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-0.5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-0.5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-0.5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-0.5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-0.5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-0.5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-0.5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-0.5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-0.5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-0.5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-0.5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-0.5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-0.5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-0.5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-0.5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-0.5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-0.5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-0.5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-0.5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-0.5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-0.5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-0.5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-0.5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-0.5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-0.5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-0.5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-0.5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-0.5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-0.5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-0.5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-0.5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-0.5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-0.5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-0.5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-0.5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-0.5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-0.5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-0.5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-0.5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-0.5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-0.5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-0.5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-0.5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-0.5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-0.5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-0.5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-0.5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-0.5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-0.5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-0.5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-0.5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-0.5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-0.5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-0.5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-0.5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-0.5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-0.5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-0.5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0.86250000000000004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3.69</v>
      </c>
      <c r="E3" s="203">
        <v>0</v>
      </c>
      <c r="F3" s="203">
        <v>0</v>
      </c>
      <c r="G3" s="203">
        <v>15.26</v>
      </c>
      <c r="H3" s="203">
        <v>0</v>
      </c>
      <c r="I3" s="203">
        <v>36.1</v>
      </c>
      <c r="J3" s="203">
        <v>1.92</v>
      </c>
      <c r="K3" s="203">
        <v>-63.73</v>
      </c>
      <c r="L3" s="203">
        <v>85.26</v>
      </c>
      <c r="M3" s="203">
        <v>2</v>
      </c>
      <c r="N3" s="203">
        <v>1.62</v>
      </c>
      <c r="O3" s="203">
        <v>2.2999999999999998</v>
      </c>
      <c r="P3" s="203">
        <v>5.89</v>
      </c>
      <c r="Q3" s="203">
        <v>9.58</v>
      </c>
      <c r="R3" s="203">
        <v>11.17</v>
      </c>
      <c r="S3" s="203">
        <v>7.04</v>
      </c>
      <c r="T3" s="203">
        <v>0</v>
      </c>
      <c r="U3" s="203">
        <v>1.3</v>
      </c>
      <c r="V3" s="203">
        <v>9.11</v>
      </c>
      <c r="W3" s="203">
        <v>15.54</v>
      </c>
      <c r="X3" s="203">
        <v>50.26</v>
      </c>
      <c r="Y3" s="203">
        <v>0</v>
      </c>
      <c r="Z3" s="203">
        <v>47.99</v>
      </c>
      <c r="AA3" s="203">
        <v>20.25</v>
      </c>
      <c r="AB3" s="203">
        <v>0</v>
      </c>
      <c r="AC3" s="203">
        <v>20.96</v>
      </c>
      <c r="AD3" s="203">
        <v>0</v>
      </c>
      <c r="AE3" s="203">
        <v>0</v>
      </c>
      <c r="AF3" s="203">
        <v>0</v>
      </c>
      <c r="AG3" s="203">
        <v>34.090000000000003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3.69</v>
      </c>
      <c r="E4" s="203">
        <v>0</v>
      </c>
      <c r="F4" s="203">
        <v>0</v>
      </c>
      <c r="G4" s="203">
        <v>15.26</v>
      </c>
      <c r="H4" s="203">
        <v>0</v>
      </c>
      <c r="I4" s="203">
        <v>36.1</v>
      </c>
      <c r="J4" s="203">
        <v>1.92</v>
      </c>
      <c r="K4" s="203">
        <v>-71.72</v>
      </c>
      <c r="L4" s="203">
        <v>85.26</v>
      </c>
      <c r="M4" s="203">
        <v>2</v>
      </c>
      <c r="N4" s="203">
        <v>1.62</v>
      </c>
      <c r="O4" s="203">
        <v>2.2999999999999998</v>
      </c>
      <c r="P4" s="203">
        <v>5.89</v>
      </c>
      <c r="Q4" s="203">
        <v>9.58</v>
      </c>
      <c r="R4" s="203">
        <v>11.17</v>
      </c>
      <c r="S4" s="203">
        <v>7.04</v>
      </c>
      <c r="T4" s="203">
        <v>0</v>
      </c>
      <c r="U4" s="203">
        <v>1.3</v>
      </c>
      <c r="V4" s="203">
        <v>9.11</v>
      </c>
      <c r="W4" s="203">
        <v>15.54</v>
      </c>
      <c r="X4" s="203">
        <v>50.26</v>
      </c>
      <c r="Y4" s="203">
        <v>0</v>
      </c>
      <c r="Z4" s="203">
        <v>47.99</v>
      </c>
      <c r="AA4" s="203">
        <v>20.25</v>
      </c>
      <c r="AB4" s="203">
        <v>0</v>
      </c>
      <c r="AC4" s="203">
        <v>20.96</v>
      </c>
      <c r="AD4" s="203">
        <v>0</v>
      </c>
      <c r="AE4" s="203">
        <v>0</v>
      </c>
      <c r="AF4" s="203">
        <v>0</v>
      </c>
      <c r="AG4" s="203">
        <v>34.090000000000003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3.69</v>
      </c>
      <c r="E5" s="203">
        <v>0</v>
      </c>
      <c r="F5" s="203">
        <v>0</v>
      </c>
      <c r="G5" s="203">
        <v>15.26</v>
      </c>
      <c r="H5" s="203">
        <v>0</v>
      </c>
      <c r="I5" s="203">
        <v>36.1</v>
      </c>
      <c r="J5" s="203">
        <v>1.92</v>
      </c>
      <c r="K5" s="203">
        <v>-71.72</v>
      </c>
      <c r="L5" s="203">
        <v>85.26</v>
      </c>
      <c r="M5" s="203">
        <v>2</v>
      </c>
      <c r="N5" s="203">
        <v>1.62</v>
      </c>
      <c r="O5" s="203">
        <v>2.2999999999999998</v>
      </c>
      <c r="P5" s="203">
        <v>6.63</v>
      </c>
      <c r="Q5" s="203">
        <v>9.58</v>
      </c>
      <c r="R5" s="203">
        <v>9.24</v>
      </c>
      <c r="S5" s="203">
        <v>5.71</v>
      </c>
      <c r="T5" s="203">
        <v>0</v>
      </c>
      <c r="U5" s="203">
        <v>1.3</v>
      </c>
      <c r="V5" s="203">
        <v>9.11</v>
      </c>
      <c r="W5" s="203">
        <v>15.54</v>
      </c>
      <c r="X5" s="203">
        <v>50.26</v>
      </c>
      <c r="Y5" s="203">
        <v>0</v>
      </c>
      <c r="Z5" s="203">
        <v>47.99</v>
      </c>
      <c r="AA5" s="203">
        <v>20.25</v>
      </c>
      <c r="AB5" s="203">
        <v>0</v>
      </c>
      <c r="AC5" s="203">
        <v>20.96</v>
      </c>
      <c r="AD5" s="203">
        <v>0</v>
      </c>
      <c r="AE5" s="203">
        <v>0</v>
      </c>
      <c r="AF5" s="203">
        <v>0</v>
      </c>
      <c r="AG5" s="203">
        <v>34.090000000000003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3.69</v>
      </c>
      <c r="E6" s="203">
        <v>0</v>
      </c>
      <c r="F6" s="203">
        <v>0</v>
      </c>
      <c r="G6" s="203">
        <v>15.26</v>
      </c>
      <c r="H6" s="203">
        <v>0</v>
      </c>
      <c r="I6" s="203">
        <v>36.1</v>
      </c>
      <c r="J6" s="203">
        <v>1.92</v>
      </c>
      <c r="K6" s="203">
        <v>-71.72</v>
      </c>
      <c r="L6" s="203">
        <v>85.26</v>
      </c>
      <c r="M6" s="203">
        <v>2</v>
      </c>
      <c r="N6" s="203">
        <v>1.62</v>
      </c>
      <c r="O6" s="203">
        <v>2.2999999999999998</v>
      </c>
      <c r="P6" s="203">
        <v>7.37</v>
      </c>
      <c r="Q6" s="203">
        <v>9.58</v>
      </c>
      <c r="R6" s="203">
        <v>9.24</v>
      </c>
      <c r="S6" s="203">
        <v>5.71</v>
      </c>
      <c r="T6" s="203">
        <v>0</v>
      </c>
      <c r="U6" s="203">
        <v>1.3</v>
      </c>
      <c r="V6" s="203">
        <v>9.11</v>
      </c>
      <c r="W6" s="203">
        <v>15.54</v>
      </c>
      <c r="X6" s="203">
        <v>50.26</v>
      </c>
      <c r="Y6" s="203">
        <v>0</v>
      </c>
      <c r="Z6" s="203">
        <v>47.99</v>
      </c>
      <c r="AA6" s="203">
        <v>20.25</v>
      </c>
      <c r="AB6" s="203">
        <v>0</v>
      </c>
      <c r="AC6" s="203">
        <v>20.96</v>
      </c>
      <c r="AD6" s="203">
        <v>0</v>
      </c>
      <c r="AE6" s="203">
        <v>0</v>
      </c>
      <c r="AF6" s="203">
        <v>0</v>
      </c>
      <c r="AG6" s="203">
        <v>34.090000000000003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3.69</v>
      </c>
      <c r="E7" s="203">
        <v>0</v>
      </c>
      <c r="F7" s="203">
        <v>0</v>
      </c>
      <c r="G7" s="203">
        <v>15.26</v>
      </c>
      <c r="H7" s="203">
        <v>0</v>
      </c>
      <c r="I7" s="203">
        <v>36.1</v>
      </c>
      <c r="J7" s="203">
        <v>1.92</v>
      </c>
      <c r="K7" s="203">
        <v>-71.72</v>
      </c>
      <c r="L7" s="203">
        <v>85.26</v>
      </c>
      <c r="M7" s="203">
        <v>2</v>
      </c>
      <c r="N7" s="203">
        <v>1.62</v>
      </c>
      <c r="O7" s="203">
        <v>2.2999999999999998</v>
      </c>
      <c r="P7" s="203">
        <v>7.37</v>
      </c>
      <c r="Q7" s="203">
        <v>9.58</v>
      </c>
      <c r="R7" s="203">
        <v>9.24</v>
      </c>
      <c r="S7" s="203">
        <v>5.71</v>
      </c>
      <c r="T7" s="203">
        <v>0</v>
      </c>
      <c r="U7" s="203">
        <v>1.3</v>
      </c>
      <c r="V7" s="203">
        <v>9.11</v>
      </c>
      <c r="W7" s="203">
        <v>15.54</v>
      </c>
      <c r="X7" s="203">
        <v>50.26</v>
      </c>
      <c r="Y7" s="203">
        <v>0</v>
      </c>
      <c r="Z7" s="203">
        <v>47.99</v>
      </c>
      <c r="AA7" s="203">
        <v>20.25</v>
      </c>
      <c r="AB7" s="203">
        <v>0</v>
      </c>
      <c r="AC7" s="203">
        <v>20.96</v>
      </c>
      <c r="AD7" s="203">
        <v>0</v>
      </c>
      <c r="AE7" s="203">
        <v>0</v>
      </c>
      <c r="AF7" s="203">
        <v>0</v>
      </c>
      <c r="AG7" s="203">
        <v>34.090000000000003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3.69</v>
      </c>
      <c r="E8" s="203">
        <v>0</v>
      </c>
      <c r="F8" s="203">
        <v>0</v>
      </c>
      <c r="G8" s="203">
        <v>15.26</v>
      </c>
      <c r="H8" s="203">
        <v>0</v>
      </c>
      <c r="I8" s="203">
        <v>36.1</v>
      </c>
      <c r="J8" s="203">
        <v>1.92</v>
      </c>
      <c r="K8" s="203">
        <v>-71.72</v>
      </c>
      <c r="L8" s="203">
        <v>85.26</v>
      </c>
      <c r="M8" s="203">
        <v>2</v>
      </c>
      <c r="N8" s="203">
        <v>1.62</v>
      </c>
      <c r="O8" s="203">
        <v>2.2999999999999998</v>
      </c>
      <c r="P8" s="203">
        <v>7.67</v>
      </c>
      <c r="Q8" s="203">
        <v>9.58</v>
      </c>
      <c r="R8" s="203">
        <v>9.24</v>
      </c>
      <c r="S8" s="203">
        <v>5.71</v>
      </c>
      <c r="T8" s="203">
        <v>0</v>
      </c>
      <c r="U8" s="203">
        <v>1.3</v>
      </c>
      <c r="V8" s="203">
        <v>9.11</v>
      </c>
      <c r="W8" s="203">
        <v>15.54</v>
      </c>
      <c r="X8" s="203">
        <v>50.26</v>
      </c>
      <c r="Y8" s="203">
        <v>0</v>
      </c>
      <c r="Z8" s="203">
        <v>47.99</v>
      </c>
      <c r="AA8" s="203">
        <v>20.25</v>
      </c>
      <c r="AB8" s="203">
        <v>0</v>
      </c>
      <c r="AC8" s="203">
        <v>20.96</v>
      </c>
      <c r="AD8" s="203">
        <v>0</v>
      </c>
      <c r="AE8" s="203">
        <v>0</v>
      </c>
      <c r="AF8" s="203">
        <v>0</v>
      </c>
      <c r="AG8" s="203">
        <v>34.090000000000003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3.69</v>
      </c>
      <c r="E9" s="203">
        <v>0</v>
      </c>
      <c r="F9" s="203">
        <v>0</v>
      </c>
      <c r="G9" s="203">
        <v>15.26</v>
      </c>
      <c r="H9" s="203">
        <v>0</v>
      </c>
      <c r="I9" s="203">
        <v>36.1</v>
      </c>
      <c r="J9" s="203">
        <v>1.92</v>
      </c>
      <c r="K9" s="203">
        <v>-71.72</v>
      </c>
      <c r="L9" s="203">
        <v>85.26</v>
      </c>
      <c r="M9" s="203">
        <v>2</v>
      </c>
      <c r="N9" s="203">
        <v>1.62</v>
      </c>
      <c r="O9" s="203">
        <v>2.2999999999999998</v>
      </c>
      <c r="P9" s="203">
        <v>7.67</v>
      </c>
      <c r="Q9" s="203">
        <v>9.58</v>
      </c>
      <c r="R9" s="203">
        <v>9.24</v>
      </c>
      <c r="S9" s="203">
        <v>5.71</v>
      </c>
      <c r="T9" s="203">
        <v>0</v>
      </c>
      <c r="U9" s="203">
        <v>1.3</v>
      </c>
      <c r="V9" s="203">
        <v>9.11</v>
      </c>
      <c r="W9" s="203">
        <v>15.54</v>
      </c>
      <c r="X9" s="203">
        <v>50.26</v>
      </c>
      <c r="Y9" s="203">
        <v>0</v>
      </c>
      <c r="Z9" s="203">
        <v>47.99</v>
      </c>
      <c r="AA9" s="203">
        <v>20.25</v>
      </c>
      <c r="AB9" s="203">
        <v>0</v>
      </c>
      <c r="AC9" s="203">
        <v>20.96</v>
      </c>
      <c r="AD9" s="203">
        <v>0</v>
      </c>
      <c r="AE9" s="203">
        <v>0</v>
      </c>
      <c r="AF9" s="203">
        <v>0</v>
      </c>
      <c r="AG9" s="203">
        <v>34.090000000000003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3.69</v>
      </c>
      <c r="E10" s="203">
        <v>0</v>
      </c>
      <c r="F10" s="203">
        <v>0</v>
      </c>
      <c r="G10" s="203">
        <v>15.26</v>
      </c>
      <c r="H10" s="203">
        <v>0</v>
      </c>
      <c r="I10" s="203">
        <v>36.1</v>
      </c>
      <c r="J10" s="203">
        <v>1.92</v>
      </c>
      <c r="K10" s="203">
        <v>-71.72</v>
      </c>
      <c r="L10" s="203">
        <v>85.26</v>
      </c>
      <c r="M10" s="203">
        <v>2</v>
      </c>
      <c r="N10" s="203">
        <v>1.62</v>
      </c>
      <c r="O10" s="203">
        <v>2.2999999999999998</v>
      </c>
      <c r="P10" s="203">
        <v>7.67</v>
      </c>
      <c r="Q10" s="203">
        <v>9.58</v>
      </c>
      <c r="R10" s="203">
        <v>9.24</v>
      </c>
      <c r="S10" s="203">
        <v>5.71</v>
      </c>
      <c r="T10" s="203">
        <v>0</v>
      </c>
      <c r="U10" s="203">
        <v>1.3</v>
      </c>
      <c r="V10" s="203">
        <v>9.11</v>
      </c>
      <c r="W10" s="203">
        <v>15.54</v>
      </c>
      <c r="X10" s="203">
        <v>50.26</v>
      </c>
      <c r="Y10" s="203">
        <v>0</v>
      </c>
      <c r="Z10" s="203">
        <v>47.99</v>
      </c>
      <c r="AA10" s="203">
        <v>20.25</v>
      </c>
      <c r="AB10" s="203">
        <v>0</v>
      </c>
      <c r="AC10" s="203">
        <v>20.96</v>
      </c>
      <c r="AD10" s="203">
        <v>0</v>
      </c>
      <c r="AE10" s="203">
        <v>0</v>
      </c>
      <c r="AF10" s="203">
        <v>0</v>
      </c>
      <c r="AG10" s="203">
        <v>34.090000000000003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3.69</v>
      </c>
      <c r="E11" s="203">
        <v>0</v>
      </c>
      <c r="F11" s="203">
        <v>0</v>
      </c>
      <c r="G11" s="203">
        <v>15.26</v>
      </c>
      <c r="H11" s="203">
        <v>0</v>
      </c>
      <c r="I11" s="203">
        <v>36.1</v>
      </c>
      <c r="J11" s="203">
        <v>1.92</v>
      </c>
      <c r="K11" s="203">
        <v>-71.72</v>
      </c>
      <c r="L11" s="203">
        <v>85.26</v>
      </c>
      <c r="M11" s="203">
        <v>2</v>
      </c>
      <c r="N11" s="203">
        <v>1.62</v>
      </c>
      <c r="O11" s="203">
        <v>2.2999999999999998</v>
      </c>
      <c r="P11" s="203">
        <v>7.73</v>
      </c>
      <c r="Q11" s="203">
        <v>9.58</v>
      </c>
      <c r="R11" s="203">
        <v>9.24</v>
      </c>
      <c r="S11" s="203">
        <v>5.71</v>
      </c>
      <c r="T11" s="203">
        <v>0</v>
      </c>
      <c r="U11" s="203">
        <v>1.3</v>
      </c>
      <c r="V11" s="203">
        <v>9.11</v>
      </c>
      <c r="W11" s="203">
        <v>15.54</v>
      </c>
      <c r="X11" s="203">
        <v>50.26</v>
      </c>
      <c r="Y11" s="203">
        <v>0</v>
      </c>
      <c r="Z11" s="203">
        <v>47.99</v>
      </c>
      <c r="AA11" s="203">
        <v>20.25</v>
      </c>
      <c r="AB11" s="203">
        <v>0</v>
      </c>
      <c r="AC11" s="203">
        <v>20.32</v>
      </c>
      <c r="AD11" s="203">
        <v>0</v>
      </c>
      <c r="AE11" s="203">
        <v>0</v>
      </c>
      <c r="AF11" s="203">
        <v>0</v>
      </c>
      <c r="AG11" s="203">
        <v>34.090000000000003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3.69</v>
      </c>
      <c r="E12" s="203">
        <v>0</v>
      </c>
      <c r="F12" s="203">
        <v>0</v>
      </c>
      <c r="G12" s="203">
        <v>15.26</v>
      </c>
      <c r="H12" s="203">
        <v>0</v>
      </c>
      <c r="I12" s="203">
        <v>36.1</v>
      </c>
      <c r="J12" s="203">
        <v>1.92</v>
      </c>
      <c r="K12" s="203">
        <v>-71.72</v>
      </c>
      <c r="L12" s="203">
        <v>85.26</v>
      </c>
      <c r="M12" s="203">
        <v>2</v>
      </c>
      <c r="N12" s="203">
        <v>1.62</v>
      </c>
      <c r="O12" s="203">
        <v>2.2999999999999998</v>
      </c>
      <c r="P12" s="203">
        <v>7.73</v>
      </c>
      <c r="Q12" s="203">
        <v>9.58</v>
      </c>
      <c r="R12" s="203">
        <v>9.24</v>
      </c>
      <c r="S12" s="203">
        <v>5.71</v>
      </c>
      <c r="T12" s="203">
        <v>0</v>
      </c>
      <c r="U12" s="203">
        <v>1.3</v>
      </c>
      <c r="V12" s="203">
        <v>9.11</v>
      </c>
      <c r="W12" s="203">
        <v>15.54</v>
      </c>
      <c r="X12" s="203">
        <v>50.26</v>
      </c>
      <c r="Y12" s="203">
        <v>0</v>
      </c>
      <c r="Z12" s="203">
        <v>47.99</v>
      </c>
      <c r="AA12" s="203">
        <v>20.25</v>
      </c>
      <c r="AB12" s="203">
        <v>0</v>
      </c>
      <c r="AC12" s="203">
        <v>20.32</v>
      </c>
      <c r="AD12" s="203">
        <v>0</v>
      </c>
      <c r="AE12" s="203">
        <v>0</v>
      </c>
      <c r="AF12" s="203">
        <v>0</v>
      </c>
      <c r="AG12" s="203">
        <v>34.090000000000003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3.69</v>
      </c>
      <c r="E13" s="203">
        <v>0</v>
      </c>
      <c r="F13" s="203">
        <v>0</v>
      </c>
      <c r="G13" s="203">
        <v>15.26</v>
      </c>
      <c r="H13" s="203">
        <v>0</v>
      </c>
      <c r="I13" s="203">
        <v>36.1</v>
      </c>
      <c r="J13" s="203">
        <v>1.92</v>
      </c>
      <c r="K13" s="203">
        <v>-71.72</v>
      </c>
      <c r="L13" s="203">
        <v>85.26</v>
      </c>
      <c r="M13" s="203">
        <v>2</v>
      </c>
      <c r="N13" s="203">
        <v>1.62</v>
      </c>
      <c r="O13" s="203">
        <v>2.2999999999999998</v>
      </c>
      <c r="P13" s="203">
        <v>0.78</v>
      </c>
      <c r="Q13" s="203">
        <v>9.58</v>
      </c>
      <c r="R13" s="203">
        <v>9.24</v>
      </c>
      <c r="S13" s="203">
        <v>5.71</v>
      </c>
      <c r="T13" s="203">
        <v>0</v>
      </c>
      <c r="U13" s="203">
        <v>1.3</v>
      </c>
      <c r="V13" s="203">
        <v>9.11</v>
      </c>
      <c r="W13" s="203">
        <v>15.54</v>
      </c>
      <c r="X13" s="203">
        <v>50.26</v>
      </c>
      <c r="Y13" s="203">
        <v>0</v>
      </c>
      <c r="Z13" s="203">
        <v>47.99</v>
      </c>
      <c r="AA13" s="203">
        <v>20.25</v>
      </c>
      <c r="AB13" s="203">
        <v>0</v>
      </c>
      <c r="AC13" s="203">
        <v>20.32</v>
      </c>
      <c r="AD13" s="203">
        <v>0</v>
      </c>
      <c r="AE13" s="203">
        <v>0</v>
      </c>
      <c r="AF13" s="203">
        <v>0</v>
      </c>
      <c r="AG13" s="203">
        <v>34.090000000000003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3.69</v>
      </c>
      <c r="E14" s="203">
        <v>0</v>
      </c>
      <c r="F14" s="203">
        <v>0</v>
      </c>
      <c r="G14" s="203">
        <v>15.26</v>
      </c>
      <c r="H14" s="203">
        <v>0</v>
      </c>
      <c r="I14" s="203">
        <v>36.1</v>
      </c>
      <c r="J14" s="203">
        <v>1.92</v>
      </c>
      <c r="K14" s="203">
        <v>-71.72</v>
      </c>
      <c r="L14" s="203">
        <v>85.26</v>
      </c>
      <c r="M14" s="203">
        <v>2</v>
      </c>
      <c r="N14" s="203">
        <v>1.62</v>
      </c>
      <c r="O14" s="203">
        <v>2.2999999999999998</v>
      </c>
      <c r="P14" s="203">
        <v>0.78</v>
      </c>
      <c r="Q14" s="203">
        <v>9.58</v>
      </c>
      <c r="R14" s="203">
        <v>9.24</v>
      </c>
      <c r="S14" s="203">
        <v>5.71</v>
      </c>
      <c r="T14" s="203">
        <v>0</v>
      </c>
      <c r="U14" s="203">
        <v>1.3</v>
      </c>
      <c r="V14" s="203">
        <v>9.11</v>
      </c>
      <c r="W14" s="203">
        <v>15.54</v>
      </c>
      <c r="X14" s="203">
        <v>50.26</v>
      </c>
      <c r="Y14" s="203">
        <v>0</v>
      </c>
      <c r="Z14" s="203">
        <v>47.99</v>
      </c>
      <c r="AA14" s="203">
        <v>20.25</v>
      </c>
      <c r="AB14" s="203">
        <v>0</v>
      </c>
      <c r="AC14" s="203">
        <v>20.32</v>
      </c>
      <c r="AD14" s="203">
        <v>0</v>
      </c>
      <c r="AE14" s="203">
        <v>0</v>
      </c>
      <c r="AF14" s="203">
        <v>0</v>
      </c>
      <c r="AG14" s="203">
        <v>34.090000000000003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3.69</v>
      </c>
      <c r="E15" s="203">
        <v>0</v>
      </c>
      <c r="F15" s="203">
        <v>0</v>
      </c>
      <c r="G15" s="203">
        <v>15.26</v>
      </c>
      <c r="H15" s="203">
        <v>0</v>
      </c>
      <c r="I15" s="203">
        <v>36.1</v>
      </c>
      <c r="J15" s="203">
        <v>1.92</v>
      </c>
      <c r="K15" s="203">
        <v>-71.72</v>
      </c>
      <c r="L15" s="203">
        <v>85.26</v>
      </c>
      <c r="M15" s="203">
        <v>2</v>
      </c>
      <c r="N15" s="203">
        <v>1.62</v>
      </c>
      <c r="O15" s="203">
        <v>2.2999999999999998</v>
      </c>
      <c r="P15" s="203">
        <v>0.75</v>
      </c>
      <c r="Q15" s="203">
        <v>9.58</v>
      </c>
      <c r="R15" s="203">
        <v>9.24</v>
      </c>
      <c r="S15" s="203">
        <v>5.71</v>
      </c>
      <c r="T15" s="203">
        <v>0</v>
      </c>
      <c r="U15" s="203">
        <v>1.3</v>
      </c>
      <c r="V15" s="203">
        <v>9.11</v>
      </c>
      <c r="W15" s="203">
        <v>15.54</v>
      </c>
      <c r="X15" s="203">
        <v>50.26</v>
      </c>
      <c r="Y15" s="203">
        <v>0</v>
      </c>
      <c r="Z15" s="203">
        <v>47.99</v>
      </c>
      <c r="AA15" s="203">
        <v>20.25</v>
      </c>
      <c r="AB15" s="203">
        <v>0</v>
      </c>
      <c r="AC15" s="203">
        <v>20.96</v>
      </c>
      <c r="AD15" s="203">
        <v>0</v>
      </c>
      <c r="AE15" s="203">
        <v>0</v>
      </c>
      <c r="AF15" s="203">
        <v>0</v>
      </c>
      <c r="AG15" s="203">
        <v>34.090000000000003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3.69</v>
      </c>
      <c r="E16" s="203">
        <v>0</v>
      </c>
      <c r="F16" s="203">
        <v>0</v>
      </c>
      <c r="G16" s="203">
        <v>15.26</v>
      </c>
      <c r="H16" s="203">
        <v>0</v>
      </c>
      <c r="I16" s="203">
        <v>36.1</v>
      </c>
      <c r="J16" s="203">
        <v>1.92</v>
      </c>
      <c r="K16" s="203">
        <v>-71.72</v>
      </c>
      <c r="L16" s="203">
        <v>85.26</v>
      </c>
      <c r="M16" s="203">
        <v>2</v>
      </c>
      <c r="N16" s="203">
        <v>1.62</v>
      </c>
      <c r="O16" s="203">
        <v>2.2999999999999998</v>
      </c>
      <c r="P16" s="203">
        <v>0.75</v>
      </c>
      <c r="Q16" s="203">
        <v>9.58</v>
      </c>
      <c r="R16" s="203">
        <v>9.24</v>
      </c>
      <c r="S16" s="203">
        <v>5.71</v>
      </c>
      <c r="T16" s="203">
        <v>0</v>
      </c>
      <c r="U16" s="203">
        <v>1.3</v>
      </c>
      <c r="V16" s="203">
        <v>9.11</v>
      </c>
      <c r="W16" s="203">
        <v>15.54</v>
      </c>
      <c r="X16" s="203">
        <v>50.26</v>
      </c>
      <c r="Y16" s="203">
        <v>0</v>
      </c>
      <c r="Z16" s="203">
        <v>47.99</v>
      </c>
      <c r="AA16" s="203">
        <v>20.25</v>
      </c>
      <c r="AB16" s="203">
        <v>0</v>
      </c>
      <c r="AC16" s="203">
        <v>20.96</v>
      </c>
      <c r="AD16" s="203">
        <v>0</v>
      </c>
      <c r="AE16" s="203">
        <v>0</v>
      </c>
      <c r="AF16" s="203">
        <v>0</v>
      </c>
      <c r="AG16" s="203">
        <v>34.090000000000003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3.69</v>
      </c>
      <c r="E17" s="203">
        <v>0</v>
      </c>
      <c r="F17" s="203">
        <v>0</v>
      </c>
      <c r="G17" s="203">
        <v>15.26</v>
      </c>
      <c r="H17" s="203">
        <v>0</v>
      </c>
      <c r="I17" s="203">
        <v>36.1</v>
      </c>
      <c r="J17" s="203">
        <v>1.92</v>
      </c>
      <c r="K17" s="203">
        <v>-71.72</v>
      </c>
      <c r="L17" s="203">
        <v>85.26</v>
      </c>
      <c r="M17" s="203">
        <v>2</v>
      </c>
      <c r="N17" s="203">
        <v>1.62</v>
      </c>
      <c r="O17" s="203">
        <v>2.2999999999999998</v>
      </c>
      <c r="P17" s="203">
        <v>0.75</v>
      </c>
      <c r="Q17" s="203">
        <v>9.58</v>
      </c>
      <c r="R17" s="203">
        <v>9.24</v>
      </c>
      <c r="S17" s="203">
        <v>5.71</v>
      </c>
      <c r="T17" s="203">
        <v>0</v>
      </c>
      <c r="U17" s="203">
        <v>1.3</v>
      </c>
      <c r="V17" s="203">
        <v>9.11</v>
      </c>
      <c r="W17" s="203">
        <v>15.54</v>
      </c>
      <c r="X17" s="203">
        <v>50.26</v>
      </c>
      <c r="Y17" s="203">
        <v>0</v>
      </c>
      <c r="Z17" s="203">
        <v>47.99</v>
      </c>
      <c r="AA17" s="203">
        <v>20.25</v>
      </c>
      <c r="AB17" s="203">
        <v>0</v>
      </c>
      <c r="AC17" s="203">
        <v>20.96</v>
      </c>
      <c r="AD17" s="203">
        <v>0</v>
      </c>
      <c r="AE17" s="203">
        <v>0</v>
      </c>
      <c r="AF17" s="203">
        <v>0</v>
      </c>
      <c r="AG17" s="203">
        <v>34.090000000000003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3.69</v>
      </c>
      <c r="E18" s="203">
        <v>0</v>
      </c>
      <c r="F18" s="203">
        <v>0</v>
      </c>
      <c r="G18" s="203">
        <v>15.26</v>
      </c>
      <c r="H18" s="203">
        <v>0</v>
      </c>
      <c r="I18" s="203">
        <v>36.1</v>
      </c>
      <c r="J18" s="203">
        <v>1.92</v>
      </c>
      <c r="K18" s="203">
        <v>-71.72</v>
      </c>
      <c r="L18" s="203">
        <v>85.26</v>
      </c>
      <c r="M18" s="203">
        <v>2</v>
      </c>
      <c r="N18" s="203">
        <v>1.62</v>
      </c>
      <c r="O18" s="203">
        <v>2.2999999999999998</v>
      </c>
      <c r="P18" s="203">
        <v>0.75</v>
      </c>
      <c r="Q18" s="203">
        <v>9.58</v>
      </c>
      <c r="R18" s="203">
        <v>9.24</v>
      </c>
      <c r="S18" s="203">
        <v>5.71</v>
      </c>
      <c r="T18" s="203">
        <v>0</v>
      </c>
      <c r="U18" s="203">
        <v>1.3</v>
      </c>
      <c r="V18" s="203">
        <v>9.11</v>
      </c>
      <c r="W18" s="203">
        <v>15.54</v>
      </c>
      <c r="X18" s="203">
        <v>50.26</v>
      </c>
      <c r="Y18" s="203">
        <v>0</v>
      </c>
      <c r="Z18" s="203">
        <v>47.99</v>
      </c>
      <c r="AA18" s="203">
        <v>20.25</v>
      </c>
      <c r="AB18" s="203">
        <v>0</v>
      </c>
      <c r="AC18" s="203">
        <v>20.96</v>
      </c>
      <c r="AD18" s="203">
        <v>0</v>
      </c>
      <c r="AE18" s="203">
        <v>0</v>
      </c>
      <c r="AF18" s="203">
        <v>0</v>
      </c>
      <c r="AG18" s="203">
        <v>34.090000000000003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3.69</v>
      </c>
      <c r="E19" s="203">
        <v>0</v>
      </c>
      <c r="F19" s="203">
        <v>0</v>
      </c>
      <c r="G19" s="203">
        <v>15.26</v>
      </c>
      <c r="H19" s="203">
        <v>0</v>
      </c>
      <c r="I19" s="203">
        <v>36.1</v>
      </c>
      <c r="J19" s="203">
        <v>1.92</v>
      </c>
      <c r="K19" s="203">
        <v>-71.72</v>
      </c>
      <c r="L19" s="203">
        <v>85.26</v>
      </c>
      <c r="M19" s="203">
        <v>2</v>
      </c>
      <c r="N19" s="203">
        <v>1.62</v>
      </c>
      <c r="O19" s="203">
        <v>2.2999999999999998</v>
      </c>
      <c r="P19" s="203">
        <v>0.75</v>
      </c>
      <c r="Q19" s="203">
        <v>9.58</v>
      </c>
      <c r="R19" s="203">
        <v>9.24</v>
      </c>
      <c r="S19" s="203">
        <v>5.71</v>
      </c>
      <c r="T19" s="203">
        <v>0</v>
      </c>
      <c r="U19" s="203">
        <v>1.3</v>
      </c>
      <c r="V19" s="203">
        <v>9.11</v>
      </c>
      <c r="W19" s="203">
        <v>15.54</v>
      </c>
      <c r="X19" s="203">
        <v>50.26</v>
      </c>
      <c r="Y19" s="203">
        <v>0</v>
      </c>
      <c r="Z19" s="203">
        <v>47.99</v>
      </c>
      <c r="AA19" s="203">
        <v>20.09</v>
      </c>
      <c r="AB19" s="203">
        <v>0</v>
      </c>
      <c r="AC19" s="203">
        <v>20.32</v>
      </c>
      <c r="AD19" s="203">
        <v>0</v>
      </c>
      <c r="AE19" s="203">
        <v>0</v>
      </c>
      <c r="AF19" s="203">
        <v>0</v>
      </c>
      <c r="AG19" s="203">
        <v>34.090000000000003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3.69</v>
      </c>
      <c r="E20" s="203">
        <v>0</v>
      </c>
      <c r="F20" s="203">
        <v>0</v>
      </c>
      <c r="G20" s="203">
        <v>15.26</v>
      </c>
      <c r="H20" s="203">
        <v>0</v>
      </c>
      <c r="I20" s="203">
        <v>36.1</v>
      </c>
      <c r="J20" s="203">
        <v>1.92</v>
      </c>
      <c r="K20" s="203">
        <v>-71.72</v>
      </c>
      <c r="L20" s="203">
        <v>85.26</v>
      </c>
      <c r="M20" s="203">
        <v>2</v>
      </c>
      <c r="N20" s="203">
        <v>1.62</v>
      </c>
      <c r="O20" s="203">
        <v>2.2999999999999998</v>
      </c>
      <c r="P20" s="203">
        <v>0.75</v>
      </c>
      <c r="Q20" s="203">
        <v>9.58</v>
      </c>
      <c r="R20" s="203">
        <v>9.24</v>
      </c>
      <c r="S20" s="203">
        <v>5.71</v>
      </c>
      <c r="T20" s="203">
        <v>0</v>
      </c>
      <c r="U20" s="203">
        <v>1.3</v>
      </c>
      <c r="V20" s="203">
        <v>9.11</v>
      </c>
      <c r="W20" s="203">
        <v>15.54</v>
      </c>
      <c r="X20" s="203">
        <v>50.26</v>
      </c>
      <c r="Y20" s="203">
        <v>0</v>
      </c>
      <c r="Z20" s="203">
        <v>47.99</v>
      </c>
      <c r="AA20" s="203">
        <v>20.09</v>
      </c>
      <c r="AB20" s="203">
        <v>0</v>
      </c>
      <c r="AC20" s="203">
        <v>20.32</v>
      </c>
      <c r="AD20" s="203">
        <v>0</v>
      </c>
      <c r="AE20" s="203">
        <v>0</v>
      </c>
      <c r="AF20" s="203">
        <v>0</v>
      </c>
      <c r="AG20" s="203">
        <v>34.090000000000003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3.69</v>
      </c>
      <c r="E21" s="203">
        <v>0</v>
      </c>
      <c r="F21" s="203">
        <v>0</v>
      </c>
      <c r="G21" s="203">
        <v>15.26</v>
      </c>
      <c r="H21" s="203">
        <v>0</v>
      </c>
      <c r="I21" s="203">
        <v>36.1</v>
      </c>
      <c r="J21" s="203">
        <v>1.92</v>
      </c>
      <c r="K21" s="203">
        <v>-71.72</v>
      </c>
      <c r="L21" s="203">
        <v>85.26</v>
      </c>
      <c r="M21" s="203">
        <v>2</v>
      </c>
      <c r="N21" s="203">
        <v>1.62</v>
      </c>
      <c r="O21" s="203">
        <v>2.2999999999999998</v>
      </c>
      <c r="P21" s="203">
        <v>0.78</v>
      </c>
      <c r="Q21" s="203">
        <v>9.58</v>
      </c>
      <c r="R21" s="203">
        <v>9.24</v>
      </c>
      <c r="S21" s="203">
        <v>5.71</v>
      </c>
      <c r="T21" s="203">
        <v>0</v>
      </c>
      <c r="U21" s="203">
        <v>1.3</v>
      </c>
      <c r="V21" s="203">
        <v>9.11</v>
      </c>
      <c r="W21" s="203">
        <v>15.54</v>
      </c>
      <c r="X21" s="203">
        <v>50.26</v>
      </c>
      <c r="Y21" s="203">
        <v>0</v>
      </c>
      <c r="Z21" s="203">
        <v>47.99</v>
      </c>
      <c r="AA21" s="203">
        <v>20.09</v>
      </c>
      <c r="AB21" s="203">
        <v>0</v>
      </c>
      <c r="AC21" s="203">
        <v>20.32</v>
      </c>
      <c r="AD21" s="203">
        <v>0</v>
      </c>
      <c r="AE21" s="203">
        <v>0</v>
      </c>
      <c r="AF21" s="203">
        <v>0</v>
      </c>
      <c r="AG21" s="203">
        <v>34.090000000000003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3.69</v>
      </c>
      <c r="E22" s="203">
        <v>0</v>
      </c>
      <c r="F22" s="203">
        <v>0</v>
      </c>
      <c r="G22" s="203">
        <v>15.26</v>
      </c>
      <c r="H22" s="203">
        <v>0</v>
      </c>
      <c r="I22" s="203">
        <v>36.1</v>
      </c>
      <c r="J22" s="203">
        <v>1.92</v>
      </c>
      <c r="K22" s="203">
        <v>-71.72</v>
      </c>
      <c r="L22" s="203">
        <v>85.26</v>
      </c>
      <c r="M22" s="203">
        <v>2</v>
      </c>
      <c r="N22" s="203">
        <v>1.62</v>
      </c>
      <c r="O22" s="203">
        <v>2.2999999999999998</v>
      </c>
      <c r="P22" s="203">
        <v>0.78</v>
      </c>
      <c r="Q22" s="203">
        <v>9.58</v>
      </c>
      <c r="R22" s="203">
        <v>9.24</v>
      </c>
      <c r="S22" s="203">
        <v>5.71</v>
      </c>
      <c r="T22" s="203">
        <v>0</v>
      </c>
      <c r="U22" s="203">
        <v>1.3</v>
      </c>
      <c r="V22" s="203">
        <v>9.11</v>
      </c>
      <c r="W22" s="203">
        <v>15.54</v>
      </c>
      <c r="X22" s="203">
        <v>50.26</v>
      </c>
      <c r="Y22" s="203">
        <v>0</v>
      </c>
      <c r="Z22" s="203">
        <v>47.99</v>
      </c>
      <c r="AA22" s="203">
        <v>20.09</v>
      </c>
      <c r="AB22" s="203">
        <v>0</v>
      </c>
      <c r="AC22" s="203">
        <v>20.32</v>
      </c>
      <c r="AD22" s="203">
        <v>0</v>
      </c>
      <c r="AE22" s="203">
        <v>0</v>
      </c>
      <c r="AF22" s="203">
        <v>0</v>
      </c>
      <c r="AG22" s="203">
        <v>34.090000000000003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3.69</v>
      </c>
      <c r="E23" s="203">
        <v>0</v>
      </c>
      <c r="F23" s="203">
        <v>0</v>
      </c>
      <c r="G23" s="203">
        <v>15.26</v>
      </c>
      <c r="H23" s="203">
        <v>0</v>
      </c>
      <c r="I23" s="203">
        <v>36.1</v>
      </c>
      <c r="J23" s="203">
        <v>1.92</v>
      </c>
      <c r="K23" s="203">
        <v>-71.72</v>
      </c>
      <c r="L23" s="203">
        <v>85.26</v>
      </c>
      <c r="M23" s="203">
        <v>2</v>
      </c>
      <c r="N23" s="203">
        <v>1.62</v>
      </c>
      <c r="O23" s="203">
        <v>2.2999999999999998</v>
      </c>
      <c r="P23" s="203">
        <v>0.78</v>
      </c>
      <c r="Q23" s="203">
        <v>9.58</v>
      </c>
      <c r="R23" s="203">
        <v>9.24</v>
      </c>
      <c r="S23" s="203">
        <v>5.71</v>
      </c>
      <c r="T23" s="203">
        <v>0</v>
      </c>
      <c r="U23" s="203">
        <v>1.3</v>
      </c>
      <c r="V23" s="203">
        <v>9.11</v>
      </c>
      <c r="W23" s="203">
        <v>15.54</v>
      </c>
      <c r="X23" s="203">
        <v>50.26</v>
      </c>
      <c r="Y23" s="203">
        <v>0</v>
      </c>
      <c r="Z23" s="203">
        <v>47.99</v>
      </c>
      <c r="AA23" s="203">
        <v>20.09</v>
      </c>
      <c r="AB23" s="203">
        <v>0</v>
      </c>
      <c r="AC23" s="203">
        <v>20.32</v>
      </c>
      <c r="AD23" s="203">
        <v>0</v>
      </c>
      <c r="AE23" s="203">
        <v>0</v>
      </c>
      <c r="AF23" s="203">
        <v>0</v>
      </c>
      <c r="AG23" s="203">
        <v>34.090000000000003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3.69</v>
      </c>
      <c r="E24" s="203">
        <v>0</v>
      </c>
      <c r="F24" s="203">
        <v>0</v>
      </c>
      <c r="G24" s="203">
        <v>15.26</v>
      </c>
      <c r="H24" s="203">
        <v>0</v>
      </c>
      <c r="I24" s="203">
        <v>36.1</v>
      </c>
      <c r="J24" s="203">
        <v>1.92</v>
      </c>
      <c r="K24" s="203">
        <v>-71.72</v>
      </c>
      <c r="L24" s="203">
        <v>85.26</v>
      </c>
      <c r="M24" s="203">
        <v>2</v>
      </c>
      <c r="N24" s="203">
        <v>1.62</v>
      </c>
      <c r="O24" s="203">
        <v>2.2999999999999998</v>
      </c>
      <c r="P24" s="203">
        <v>0.78</v>
      </c>
      <c r="Q24" s="203">
        <v>9.58</v>
      </c>
      <c r="R24" s="203">
        <v>9.24</v>
      </c>
      <c r="S24" s="203">
        <v>5.71</v>
      </c>
      <c r="T24" s="203">
        <v>0</v>
      </c>
      <c r="U24" s="203">
        <v>1.3</v>
      </c>
      <c r="V24" s="203">
        <v>9.11</v>
      </c>
      <c r="W24" s="203">
        <v>15.54</v>
      </c>
      <c r="X24" s="203">
        <v>50.26</v>
      </c>
      <c r="Y24" s="203">
        <v>0</v>
      </c>
      <c r="Z24" s="203">
        <v>47.99</v>
      </c>
      <c r="AA24" s="203">
        <v>20.09</v>
      </c>
      <c r="AB24" s="203">
        <v>0</v>
      </c>
      <c r="AC24" s="203">
        <v>20.32</v>
      </c>
      <c r="AD24" s="203">
        <v>0</v>
      </c>
      <c r="AE24" s="203">
        <v>0</v>
      </c>
      <c r="AF24" s="203">
        <v>0</v>
      </c>
      <c r="AG24" s="203">
        <v>34.090000000000003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3.69</v>
      </c>
      <c r="E25" s="203">
        <v>0</v>
      </c>
      <c r="F25" s="203">
        <v>0</v>
      </c>
      <c r="G25" s="203">
        <v>15.26</v>
      </c>
      <c r="H25" s="203">
        <v>0</v>
      </c>
      <c r="I25" s="203">
        <v>36.1</v>
      </c>
      <c r="J25" s="203">
        <v>1.92</v>
      </c>
      <c r="K25" s="203">
        <v>-71.72</v>
      </c>
      <c r="L25" s="203">
        <v>85.26</v>
      </c>
      <c r="M25" s="203">
        <v>2</v>
      </c>
      <c r="N25" s="203">
        <v>1.62</v>
      </c>
      <c r="O25" s="203">
        <v>2.2999999999999998</v>
      </c>
      <c r="P25" s="203">
        <v>0.78</v>
      </c>
      <c r="Q25" s="203">
        <v>9.58</v>
      </c>
      <c r="R25" s="203">
        <v>9.24</v>
      </c>
      <c r="S25" s="203">
        <v>5.71</v>
      </c>
      <c r="T25" s="203">
        <v>0</v>
      </c>
      <c r="U25" s="203">
        <v>1.3</v>
      </c>
      <c r="V25" s="203">
        <v>9.11</v>
      </c>
      <c r="W25" s="203">
        <v>15.54</v>
      </c>
      <c r="X25" s="203">
        <v>35.729999999999997</v>
      </c>
      <c r="Y25" s="203">
        <v>0</v>
      </c>
      <c r="Z25" s="203">
        <v>47.99</v>
      </c>
      <c r="AA25" s="203">
        <v>20.09</v>
      </c>
      <c r="AB25" s="203">
        <v>0</v>
      </c>
      <c r="AC25" s="203">
        <v>20.32</v>
      </c>
      <c r="AD25" s="203">
        <v>0</v>
      </c>
      <c r="AE25" s="203">
        <v>0</v>
      </c>
      <c r="AF25" s="203">
        <v>0</v>
      </c>
      <c r="AG25" s="203">
        <v>34.090000000000003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3.69</v>
      </c>
      <c r="E26" s="203">
        <v>0</v>
      </c>
      <c r="F26" s="203">
        <v>0</v>
      </c>
      <c r="G26" s="203">
        <v>15.26</v>
      </c>
      <c r="H26" s="203">
        <v>0</v>
      </c>
      <c r="I26" s="203">
        <v>36.1</v>
      </c>
      <c r="J26" s="203">
        <v>1.92</v>
      </c>
      <c r="K26" s="203">
        <v>-71.72</v>
      </c>
      <c r="L26" s="203">
        <v>85.26</v>
      </c>
      <c r="M26" s="203">
        <v>2</v>
      </c>
      <c r="N26" s="203">
        <v>1.62</v>
      </c>
      <c r="O26" s="203">
        <v>2.2999999999999998</v>
      </c>
      <c r="P26" s="203">
        <v>0.78</v>
      </c>
      <c r="Q26" s="203">
        <v>9.58</v>
      </c>
      <c r="R26" s="203">
        <v>9.24</v>
      </c>
      <c r="S26" s="203">
        <v>5.71</v>
      </c>
      <c r="T26" s="203">
        <v>0</v>
      </c>
      <c r="U26" s="203">
        <v>1.3</v>
      </c>
      <c r="V26" s="203">
        <v>9.11</v>
      </c>
      <c r="W26" s="203">
        <v>0.64</v>
      </c>
      <c r="X26" s="203">
        <v>2.0299999999999998</v>
      </c>
      <c r="Y26" s="203">
        <v>0</v>
      </c>
      <c r="Z26" s="203">
        <v>47.99</v>
      </c>
      <c r="AA26" s="203">
        <v>20.09</v>
      </c>
      <c r="AB26" s="203">
        <v>0</v>
      </c>
      <c r="AC26" s="203">
        <v>20.32</v>
      </c>
      <c r="AD26" s="203">
        <v>0</v>
      </c>
      <c r="AE26" s="203">
        <v>0</v>
      </c>
      <c r="AF26" s="203">
        <v>0</v>
      </c>
      <c r="AG26" s="203">
        <v>34.090000000000003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3.69</v>
      </c>
      <c r="E27" s="203">
        <v>0</v>
      </c>
      <c r="F27" s="203">
        <v>0</v>
      </c>
      <c r="G27" s="203">
        <v>15.26</v>
      </c>
      <c r="H27" s="203">
        <v>0</v>
      </c>
      <c r="I27" s="203">
        <v>35.14</v>
      </c>
      <c r="J27" s="203">
        <v>1.92</v>
      </c>
      <c r="K27" s="203">
        <v>-68.599999999999994</v>
      </c>
      <c r="L27" s="203">
        <v>85.26</v>
      </c>
      <c r="M27" s="203">
        <v>2</v>
      </c>
      <c r="N27" s="203">
        <v>1.62</v>
      </c>
      <c r="O27" s="203">
        <v>2.2999999999999998</v>
      </c>
      <c r="P27" s="203">
        <v>0.78</v>
      </c>
      <c r="Q27" s="203">
        <v>9.58</v>
      </c>
      <c r="R27" s="203">
        <v>9.24</v>
      </c>
      <c r="S27" s="203">
        <v>5.71</v>
      </c>
      <c r="T27" s="203">
        <v>0</v>
      </c>
      <c r="U27" s="203">
        <v>1.3</v>
      </c>
      <c r="V27" s="203">
        <v>0.39</v>
      </c>
      <c r="W27" s="203">
        <v>0.64</v>
      </c>
      <c r="X27" s="203">
        <v>2.0299999999999998</v>
      </c>
      <c r="Y27" s="203">
        <v>0</v>
      </c>
      <c r="Z27" s="203">
        <v>27.98</v>
      </c>
      <c r="AA27" s="203">
        <v>8.24</v>
      </c>
      <c r="AB27" s="203">
        <v>0</v>
      </c>
      <c r="AC27" s="203">
        <v>20.32</v>
      </c>
      <c r="AD27" s="203">
        <v>0</v>
      </c>
      <c r="AE27" s="203">
        <v>0</v>
      </c>
      <c r="AF27" s="203">
        <v>0</v>
      </c>
      <c r="AG27" s="203">
        <v>34.090000000000003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3.69</v>
      </c>
      <c r="E28" s="203">
        <v>0</v>
      </c>
      <c r="F28" s="203">
        <v>0</v>
      </c>
      <c r="G28" s="203">
        <v>15.26</v>
      </c>
      <c r="H28" s="203">
        <v>0</v>
      </c>
      <c r="I28" s="203">
        <v>35.14</v>
      </c>
      <c r="J28" s="203">
        <v>1.92</v>
      </c>
      <c r="K28" s="203">
        <v>-68.599999999999994</v>
      </c>
      <c r="L28" s="203">
        <v>88.22</v>
      </c>
      <c r="M28" s="203">
        <v>2</v>
      </c>
      <c r="N28" s="203">
        <v>1.62</v>
      </c>
      <c r="O28" s="203">
        <v>2.2999999999999998</v>
      </c>
      <c r="P28" s="203">
        <v>0.78</v>
      </c>
      <c r="Q28" s="203">
        <v>9.58</v>
      </c>
      <c r="R28" s="203">
        <v>9.24</v>
      </c>
      <c r="S28" s="203">
        <v>9.1999999999999993</v>
      </c>
      <c r="T28" s="203">
        <v>0</v>
      </c>
      <c r="U28" s="203">
        <v>1.3</v>
      </c>
      <c r="V28" s="203">
        <v>0.39</v>
      </c>
      <c r="W28" s="203">
        <v>0.64</v>
      </c>
      <c r="X28" s="203">
        <v>2.0299999999999998</v>
      </c>
      <c r="Y28" s="203">
        <v>0</v>
      </c>
      <c r="Z28" s="203">
        <v>8.1</v>
      </c>
      <c r="AA28" s="203">
        <v>2.31</v>
      </c>
      <c r="AB28" s="203">
        <v>0</v>
      </c>
      <c r="AC28" s="203">
        <v>20.32</v>
      </c>
      <c r="AD28" s="203">
        <v>0</v>
      </c>
      <c r="AE28" s="203">
        <v>0</v>
      </c>
      <c r="AF28" s="203">
        <v>0</v>
      </c>
      <c r="AG28" s="203">
        <v>34.090000000000003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3.69</v>
      </c>
      <c r="E29" s="203">
        <v>0</v>
      </c>
      <c r="F29" s="203">
        <v>0</v>
      </c>
      <c r="G29" s="203">
        <v>15.26</v>
      </c>
      <c r="H29" s="203">
        <v>0</v>
      </c>
      <c r="I29" s="203">
        <v>35.14</v>
      </c>
      <c r="J29" s="203">
        <v>1.92</v>
      </c>
      <c r="K29" s="203">
        <v>-68.599999999999994</v>
      </c>
      <c r="L29" s="203">
        <v>88.22</v>
      </c>
      <c r="M29" s="203">
        <v>2</v>
      </c>
      <c r="N29" s="203">
        <v>1.62</v>
      </c>
      <c r="O29" s="203">
        <v>2.2999999999999998</v>
      </c>
      <c r="P29" s="203">
        <v>0.78</v>
      </c>
      <c r="Q29" s="203">
        <v>9.58</v>
      </c>
      <c r="R29" s="203">
        <v>13.91</v>
      </c>
      <c r="S29" s="203">
        <v>9.1999999999999993</v>
      </c>
      <c r="T29" s="203">
        <v>0</v>
      </c>
      <c r="U29" s="203">
        <v>1.3</v>
      </c>
      <c r="V29" s="203">
        <v>0.39</v>
      </c>
      <c r="W29" s="203">
        <v>0.64</v>
      </c>
      <c r="X29" s="203">
        <v>2.0299999999999998</v>
      </c>
      <c r="Y29" s="203">
        <v>0</v>
      </c>
      <c r="Z29" s="203">
        <v>4.18</v>
      </c>
      <c r="AA29" s="203">
        <v>1.24</v>
      </c>
      <c r="AB29" s="203">
        <v>0</v>
      </c>
      <c r="AC29" s="203">
        <v>20.32</v>
      </c>
      <c r="AD29" s="203">
        <v>0</v>
      </c>
      <c r="AE29" s="203">
        <v>0</v>
      </c>
      <c r="AF29" s="203">
        <v>0</v>
      </c>
      <c r="AG29" s="203">
        <v>34.090000000000003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3.69</v>
      </c>
      <c r="E30" s="203">
        <v>0</v>
      </c>
      <c r="F30" s="203">
        <v>0</v>
      </c>
      <c r="G30" s="203">
        <v>15.26</v>
      </c>
      <c r="H30" s="203">
        <v>0</v>
      </c>
      <c r="I30" s="203">
        <v>35.14</v>
      </c>
      <c r="J30" s="203">
        <v>1.92</v>
      </c>
      <c r="K30" s="203">
        <v>-68.599999999999994</v>
      </c>
      <c r="L30" s="203">
        <v>88.22</v>
      </c>
      <c r="M30" s="203">
        <v>2</v>
      </c>
      <c r="N30" s="203">
        <v>1.62</v>
      </c>
      <c r="O30" s="203">
        <v>2.2999999999999998</v>
      </c>
      <c r="P30" s="203">
        <v>0.78</v>
      </c>
      <c r="Q30" s="203">
        <v>9.58</v>
      </c>
      <c r="R30" s="203">
        <v>18.62</v>
      </c>
      <c r="S30" s="203">
        <v>9.1999999999999993</v>
      </c>
      <c r="T30" s="203">
        <v>0</v>
      </c>
      <c r="U30" s="203">
        <v>1.3</v>
      </c>
      <c r="V30" s="203">
        <v>0.39</v>
      </c>
      <c r="W30" s="203">
        <v>0.64</v>
      </c>
      <c r="X30" s="203">
        <v>2.0299999999999998</v>
      </c>
      <c r="Y30" s="203">
        <v>0</v>
      </c>
      <c r="Z30" s="203">
        <v>4.18</v>
      </c>
      <c r="AA30" s="203">
        <v>1.24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34.090000000000003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3.69</v>
      </c>
      <c r="E31" s="203">
        <v>0</v>
      </c>
      <c r="F31" s="203">
        <v>0</v>
      </c>
      <c r="G31" s="203">
        <v>15.26</v>
      </c>
      <c r="H31" s="203">
        <v>0</v>
      </c>
      <c r="I31" s="203">
        <v>35.14</v>
      </c>
      <c r="J31" s="203">
        <v>1.92</v>
      </c>
      <c r="K31" s="203">
        <v>-68.599999999999994</v>
      </c>
      <c r="L31" s="203">
        <v>88.22</v>
      </c>
      <c r="M31" s="203">
        <v>2</v>
      </c>
      <c r="N31" s="203">
        <v>1.62</v>
      </c>
      <c r="O31" s="203">
        <v>2.2999999999999998</v>
      </c>
      <c r="P31" s="203">
        <v>0.78</v>
      </c>
      <c r="Q31" s="203">
        <v>9.58</v>
      </c>
      <c r="R31" s="203">
        <v>18.62</v>
      </c>
      <c r="S31" s="203">
        <v>11.59</v>
      </c>
      <c r="T31" s="203">
        <v>0</v>
      </c>
      <c r="U31" s="203">
        <v>1.3</v>
      </c>
      <c r="V31" s="203">
        <v>0.39</v>
      </c>
      <c r="W31" s="203">
        <v>0.64</v>
      </c>
      <c r="X31" s="203">
        <v>2.0299999999999998</v>
      </c>
      <c r="Y31" s="203">
        <v>0</v>
      </c>
      <c r="Z31" s="203">
        <v>4.18</v>
      </c>
      <c r="AA31" s="203">
        <v>1.24</v>
      </c>
      <c r="AB31" s="203">
        <v>0</v>
      </c>
      <c r="AC31" s="203">
        <v>30.78</v>
      </c>
      <c r="AD31" s="203">
        <v>0</v>
      </c>
      <c r="AE31" s="203">
        <v>0</v>
      </c>
      <c r="AF31" s="203">
        <v>0</v>
      </c>
      <c r="AG31" s="203">
        <v>34.090000000000003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3.69</v>
      </c>
      <c r="E32" s="203">
        <v>0</v>
      </c>
      <c r="F32" s="203">
        <v>0</v>
      </c>
      <c r="G32" s="203">
        <v>15.26</v>
      </c>
      <c r="H32" s="203">
        <v>0</v>
      </c>
      <c r="I32" s="203">
        <v>35.14</v>
      </c>
      <c r="J32" s="203">
        <v>1.92</v>
      </c>
      <c r="K32" s="203">
        <v>-68.599999999999994</v>
      </c>
      <c r="L32" s="203">
        <v>88.22</v>
      </c>
      <c r="M32" s="203">
        <v>2</v>
      </c>
      <c r="N32" s="203">
        <v>1.62</v>
      </c>
      <c r="O32" s="203">
        <v>2.2999999999999998</v>
      </c>
      <c r="P32" s="203">
        <v>0.78</v>
      </c>
      <c r="Q32" s="203">
        <v>9.58</v>
      </c>
      <c r="R32" s="203">
        <v>18.62</v>
      </c>
      <c r="S32" s="203">
        <v>11.59</v>
      </c>
      <c r="T32" s="203">
        <v>0</v>
      </c>
      <c r="U32" s="203">
        <v>1.3</v>
      </c>
      <c r="V32" s="203">
        <v>0.39</v>
      </c>
      <c r="W32" s="203">
        <v>0.64</v>
      </c>
      <c r="X32" s="203">
        <v>2.0299999999999998</v>
      </c>
      <c r="Y32" s="203">
        <v>0</v>
      </c>
      <c r="Z32" s="203">
        <v>4.18</v>
      </c>
      <c r="AA32" s="203">
        <v>1.24</v>
      </c>
      <c r="AB32" s="203">
        <v>0</v>
      </c>
      <c r="AC32" s="203">
        <v>30.78</v>
      </c>
      <c r="AD32" s="203">
        <v>0</v>
      </c>
      <c r="AE32" s="203">
        <v>0</v>
      </c>
      <c r="AF32" s="203">
        <v>0</v>
      </c>
      <c r="AG32" s="203">
        <v>34.090000000000003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3.69</v>
      </c>
      <c r="E33" s="203">
        <v>0</v>
      </c>
      <c r="F33" s="203">
        <v>0</v>
      </c>
      <c r="G33" s="203">
        <v>15.26</v>
      </c>
      <c r="H33" s="203">
        <v>0</v>
      </c>
      <c r="I33" s="203">
        <v>35.14</v>
      </c>
      <c r="J33" s="203">
        <v>1.92</v>
      </c>
      <c r="K33" s="203">
        <v>-68.599999999999994</v>
      </c>
      <c r="L33" s="203">
        <v>88.22</v>
      </c>
      <c r="M33" s="203">
        <v>2</v>
      </c>
      <c r="N33" s="203">
        <v>1.62</v>
      </c>
      <c r="O33" s="203">
        <v>2.2999999999999998</v>
      </c>
      <c r="P33" s="203">
        <v>0.78</v>
      </c>
      <c r="Q33" s="203">
        <v>9.58</v>
      </c>
      <c r="R33" s="203">
        <v>18.62</v>
      </c>
      <c r="S33" s="203">
        <v>11.59</v>
      </c>
      <c r="T33" s="203">
        <v>0</v>
      </c>
      <c r="U33" s="203">
        <v>1.3</v>
      </c>
      <c r="V33" s="203">
        <v>0.39</v>
      </c>
      <c r="W33" s="203">
        <v>0.64</v>
      </c>
      <c r="X33" s="203">
        <v>2.0299999999999998</v>
      </c>
      <c r="Y33" s="203">
        <v>0</v>
      </c>
      <c r="Z33" s="203">
        <v>4.18</v>
      </c>
      <c r="AA33" s="203">
        <v>1.24</v>
      </c>
      <c r="AB33" s="203">
        <v>0</v>
      </c>
      <c r="AC33" s="203">
        <v>20.32</v>
      </c>
      <c r="AD33" s="203">
        <v>0</v>
      </c>
      <c r="AE33" s="203">
        <v>0</v>
      </c>
      <c r="AF33" s="203">
        <v>0</v>
      </c>
      <c r="AG33" s="203">
        <v>34.090000000000003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3.69</v>
      </c>
      <c r="E34" s="203">
        <v>0</v>
      </c>
      <c r="F34" s="203">
        <v>0</v>
      </c>
      <c r="G34" s="203">
        <v>15.26</v>
      </c>
      <c r="H34" s="203">
        <v>0</v>
      </c>
      <c r="I34" s="203">
        <v>35.14</v>
      </c>
      <c r="J34" s="203">
        <v>1.92</v>
      </c>
      <c r="K34" s="203">
        <v>-68.599999999999994</v>
      </c>
      <c r="L34" s="203">
        <v>88.22</v>
      </c>
      <c r="M34" s="203">
        <v>2</v>
      </c>
      <c r="N34" s="203">
        <v>1.62</v>
      </c>
      <c r="O34" s="203">
        <v>2.2999999999999998</v>
      </c>
      <c r="P34" s="203">
        <v>0.78</v>
      </c>
      <c r="Q34" s="203">
        <v>9.58</v>
      </c>
      <c r="R34" s="203">
        <v>18.62</v>
      </c>
      <c r="S34" s="203">
        <v>11.59</v>
      </c>
      <c r="T34" s="203">
        <v>0</v>
      </c>
      <c r="U34" s="203">
        <v>1.3</v>
      </c>
      <c r="V34" s="203">
        <v>0.39</v>
      </c>
      <c r="W34" s="203">
        <v>0.64</v>
      </c>
      <c r="X34" s="203">
        <v>2.0299999999999998</v>
      </c>
      <c r="Y34" s="203">
        <v>0</v>
      </c>
      <c r="Z34" s="203">
        <v>4.18</v>
      </c>
      <c r="AA34" s="203">
        <v>1.24</v>
      </c>
      <c r="AB34" s="203">
        <v>0</v>
      </c>
      <c r="AC34" s="203">
        <v>20.32</v>
      </c>
      <c r="AD34" s="203">
        <v>0</v>
      </c>
      <c r="AE34" s="203">
        <v>0</v>
      </c>
      <c r="AF34" s="203">
        <v>0</v>
      </c>
      <c r="AG34" s="203">
        <v>34.090000000000003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3.69</v>
      </c>
      <c r="E35" s="203">
        <v>0</v>
      </c>
      <c r="F35" s="203">
        <v>0</v>
      </c>
      <c r="G35" s="203">
        <v>15.26</v>
      </c>
      <c r="H35" s="203">
        <v>0</v>
      </c>
      <c r="I35" s="203">
        <v>35.14</v>
      </c>
      <c r="J35" s="203">
        <v>1.92</v>
      </c>
      <c r="K35" s="203">
        <v>-68.599999999999994</v>
      </c>
      <c r="L35" s="203">
        <v>88.22</v>
      </c>
      <c r="M35" s="203">
        <v>2</v>
      </c>
      <c r="N35" s="203">
        <v>1.62</v>
      </c>
      <c r="O35" s="203">
        <v>2.2999999999999998</v>
      </c>
      <c r="P35" s="203">
        <v>0.78</v>
      </c>
      <c r="Q35" s="203">
        <v>9.58</v>
      </c>
      <c r="R35" s="203">
        <v>18.62</v>
      </c>
      <c r="S35" s="203">
        <v>11.59</v>
      </c>
      <c r="T35" s="203">
        <v>0</v>
      </c>
      <c r="U35" s="203">
        <v>1.3</v>
      </c>
      <c r="V35" s="203">
        <v>0.11</v>
      </c>
      <c r="W35" s="203">
        <v>0.64</v>
      </c>
      <c r="X35" s="203">
        <v>2.0299999999999998</v>
      </c>
      <c r="Y35" s="203">
        <v>0</v>
      </c>
      <c r="Z35" s="203">
        <v>4.18</v>
      </c>
      <c r="AA35" s="203">
        <v>1.24</v>
      </c>
      <c r="AB35" s="203">
        <v>0</v>
      </c>
      <c r="AC35" s="203">
        <v>20.32</v>
      </c>
      <c r="AD35" s="203">
        <v>0</v>
      </c>
      <c r="AE35" s="203">
        <v>0</v>
      </c>
      <c r="AF35" s="203">
        <v>0</v>
      </c>
      <c r="AG35" s="203">
        <v>34.090000000000003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3.69</v>
      </c>
      <c r="E36" s="203">
        <v>0</v>
      </c>
      <c r="F36" s="203">
        <v>0</v>
      </c>
      <c r="G36" s="203">
        <v>15.26</v>
      </c>
      <c r="H36" s="203">
        <v>0</v>
      </c>
      <c r="I36" s="203">
        <v>35.14</v>
      </c>
      <c r="J36" s="203">
        <v>1.92</v>
      </c>
      <c r="K36" s="203">
        <v>-68.599999999999994</v>
      </c>
      <c r="L36" s="203">
        <v>88.22</v>
      </c>
      <c r="M36" s="203">
        <v>2</v>
      </c>
      <c r="N36" s="203">
        <v>1.62</v>
      </c>
      <c r="O36" s="203">
        <v>2.2999999999999998</v>
      </c>
      <c r="P36" s="203">
        <v>0.78</v>
      </c>
      <c r="Q36" s="203">
        <v>9.58</v>
      </c>
      <c r="R36" s="203">
        <v>18.62</v>
      </c>
      <c r="S36" s="203">
        <v>11.59</v>
      </c>
      <c r="T36" s="203">
        <v>0</v>
      </c>
      <c r="U36" s="203">
        <v>1.3</v>
      </c>
      <c r="V36" s="203">
        <v>0.39</v>
      </c>
      <c r="W36" s="203">
        <v>0.64</v>
      </c>
      <c r="X36" s="203">
        <v>2.0299999999999998</v>
      </c>
      <c r="Y36" s="203">
        <v>0</v>
      </c>
      <c r="Z36" s="203">
        <v>4.18</v>
      </c>
      <c r="AA36" s="203">
        <v>1.24</v>
      </c>
      <c r="AB36" s="203">
        <v>0</v>
      </c>
      <c r="AC36" s="203">
        <v>20.32</v>
      </c>
      <c r="AD36" s="203">
        <v>0</v>
      </c>
      <c r="AE36" s="203">
        <v>0</v>
      </c>
      <c r="AF36" s="203">
        <v>0</v>
      </c>
      <c r="AG36" s="203">
        <v>34.090000000000003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3.69</v>
      </c>
      <c r="E37" s="203">
        <v>0</v>
      </c>
      <c r="F37" s="203">
        <v>0</v>
      </c>
      <c r="G37" s="203">
        <v>15.26</v>
      </c>
      <c r="H37" s="203">
        <v>0</v>
      </c>
      <c r="I37" s="203">
        <v>35.14</v>
      </c>
      <c r="J37" s="203">
        <v>1.92</v>
      </c>
      <c r="K37" s="203">
        <v>-68.599999999999994</v>
      </c>
      <c r="L37" s="203">
        <v>88.22</v>
      </c>
      <c r="M37" s="203">
        <v>2</v>
      </c>
      <c r="N37" s="203">
        <v>1.62</v>
      </c>
      <c r="O37" s="203">
        <v>2.2999999999999998</v>
      </c>
      <c r="P37" s="203">
        <v>0.78</v>
      </c>
      <c r="Q37" s="203">
        <v>9.58</v>
      </c>
      <c r="R37" s="203">
        <v>18.62</v>
      </c>
      <c r="S37" s="203">
        <v>11.59</v>
      </c>
      <c r="T37" s="203">
        <v>0</v>
      </c>
      <c r="U37" s="203">
        <v>1.3</v>
      </c>
      <c r="V37" s="203">
        <v>0.39</v>
      </c>
      <c r="W37" s="203">
        <v>0.64</v>
      </c>
      <c r="X37" s="203">
        <v>2.0299999999999998</v>
      </c>
      <c r="Y37" s="203">
        <v>0</v>
      </c>
      <c r="Z37" s="203">
        <v>4.18</v>
      </c>
      <c r="AA37" s="203">
        <v>1.24</v>
      </c>
      <c r="AB37" s="203">
        <v>0</v>
      </c>
      <c r="AC37" s="203">
        <v>20.32</v>
      </c>
      <c r="AD37" s="203">
        <v>0</v>
      </c>
      <c r="AE37" s="203">
        <v>0</v>
      </c>
      <c r="AF37" s="203">
        <v>0</v>
      </c>
      <c r="AG37" s="203">
        <v>34.090000000000003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3.69</v>
      </c>
      <c r="E38" s="203">
        <v>0</v>
      </c>
      <c r="F38" s="203">
        <v>0</v>
      </c>
      <c r="G38" s="203">
        <v>15.26</v>
      </c>
      <c r="H38" s="203">
        <v>0</v>
      </c>
      <c r="I38" s="203">
        <v>35.14</v>
      </c>
      <c r="J38" s="203">
        <v>1.92</v>
      </c>
      <c r="K38" s="203">
        <v>-68.599999999999994</v>
      </c>
      <c r="L38" s="203">
        <v>88.22</v>
      </c>
      <c r="M38" s="203">
        <v>2</v>
      </c>
      <c r="N38" s="203">
        <v>1.62</v>
      </c>
      <c r="O38" s="203">
        <v>2.2999999999999998</v>
      </c>
      <c r="P38" s="203">
        <v>0.78</v>
      </c>
      <c r="Q38" s="203">
        <v>9.58</v>
      </c>
      <c r="R38" s="203">
        <v>18.62</v>
      </c>
      <c r="S38" s="203">
        <v>11.59</v>
      </c>
      <c r="T38" s="203">
        <v>0</v>
      </c>
      <c r="U38" s="203">
        <v>1.3</v>
      </c>
      <c r="V38" s="203">
        <v>0.39</v>
      </c>
      <c r="W38" s="203">
        <v>0.64</v>
      </c>
      <c r="X38" s="203">
        <v>2.0299999999999998</v>
      </c>
      <c r="Y38" s="203">
        <v>0</v>
      </c>
      <c r="Z38" s="203">
        <v>4.18</v>
      </c>
      <c r="AA38" s="203">
        <v>1.24</v>
      </c>
      <c r="AB38" s="203">
        <v>0</v>
      </c>
      <c r="AC38" s="203">
        <v>20.96</v>
      </c>
      <c r="AD38" s="203">
        <v>0</v>
      </c>
      <c r="AE38" s="203">
        <v>0</v>
      </c>
      <c r="AF38" s="203">
        <v>0</v>
      </c>
      <c r="AG38" s="203">
        <v>34.090000000000003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3.69</v>
      </c>
      <c r="E39" s="203">
        <v>0</v>
      </c>
      <c r="F39" s="203">
        <v>0</v>
      </c>
      <c r="G39" s="203">
        <v>15.26</v>
      </c>
      <c r="H39" s="203">
        <v>0</v>
      </c>
      <c r="I39" s="203">
        <v>35.14</v>
      </c>
      <c r="J39" s="203">
        <v>1.92</v>
      </c>
      <c r="K39" s="203">
        <v>-68.599999999999994</v>
      </c>
      <c r="L39" s="203">
        <v>88.22</v>
      </c>
      <c r="M39" s="203">
        <v>2</v>
      </c>
      <c r="N39" s="203">
        <v>1.62</v>
      </c>
      <c r="O39" s="203">
        <v>2.2999999999999998</v>
      </c>
      <c r="P39" s="203">
        <v>0.78</v>
      </c>
      <c r="Q39" s="203">
        <v>9.58</v>
      </c>
      <c r="R39" s="203">
        <v>13.09</v>
      </c>
      <c r="S39" s="203">
        <v>0.36</v>
      </c>
      <c r="T39" s="203">
        <v>0</v>
      </c>
      <c r="U39" s="203">
        <v>1.3</v>
      </c>
      <c r="V39" s="203">
        <v>0.39</v>
      </c>
      <c r="W39" s="203">
        <v>0.64</v>
      </c>
      <c r="X39" s="203">
        <v>2.0299999999999998</v>
      </c>
      <c r="Y39" s="203">
        <v>0</v>
      </c>
      <c r="Z39" s="203">
        <v>3.8</v>
      </c>
      <c r="AA39" s="203">
        <v>1.0900000000000001</v>
      </c>
      <c r="AB39" s="203">
        <v>0</v>
      </c>
      <c r="AC39" s="203">
        <v>20.96</v>
      </c>
      <c r="AD39" s="203">
        <v>0</v>
      </c>
      <c r="AE39" s="203">
        <v>0</v>
      </c>
      <c r="AF39" s="203">
        <v>0</v>
      </c>
      <c r="AG39" s="203">
        <v>34.090000000000003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3.69</v>
      </c>
      <c r="E40" s="203">
        <v>0</v>
      </c>
      <c r="F40" s="203">
        <v>0</v>
      </c>
      <c r="G40" s="203">
        <v>15.26</v>
      </c>
      <c r="H40" s="203">
        <v>0</v>
      </c>
      <c r="I40" s="203">
        <v>35.14</v>
      </c>
      <c r="J40" s="203">
        <v>1.92</v>
      </c>
      <c r="K40" s="203">
        <v>-68.599999999999994</v>
      </c>
      <c r="L40" s="203">
        <v>88.22</v>
      </c>
      <c r="M40" s="203">
        <v>2</v>
      </c>
      <c r="N40" s="203">
        <v>1.62</v>
      </c>
      <c r="O40" s="203">
        <v>2.2999999999999998</v>
      </c>
      <c r="P40" s="203">
        <v>0.78</v>
      </c>
      <c r="Q40" s="203">
        <v>9.58</v>
      </c>
      <c r="R40" s="203">
        <v>18.62</v>
      </c>
      <c r="S40" s="203">
        <v>0.36</v>
      </c>
      <c r="T40" s="203">
        <v>0</v>
      </c>
      <c r="U40" s="203">
        <v>1.3</v>
      </c>
      <c r="V40" s="203">
        <v>0.39</v>
      </c>
      <c r="W40" s="203">
        <v>0.64</v>
      </c>
      <c r="X40" s="203">
        <v>2.0299999999999998</v>
      </c>
      <c r="Y40" s="203">
        <v>0</v>
      </c>
      <c r="Z40" s="203">
        <v>3.8</v>
      </c>
      <c r="AA40" s="203">
        <v>1.0900000000000001</v>
      </c>
      <c r="AB40" s="203">
        <v>0</v>
      </c>
      <c r="AC40" s="203">
        <v>20.96</v>
      </c>
      <c r="AD40" s="203">
        <v>0</v>
      </c>
      <c r="AE40" s="203">
        <v>0</v>
      </c>
      <c r="AF40" s="203">
        <v>0</v>
      </c>
      <c r="AG40" s="203">
        <v>34.090000000000003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3.69</v>
      </c>
      <c r="E41" s="203">
        <v>0</v>
      </c>
      <c r="F41" s="203">
        <v>0</v>
      </c>
      <c r="G41" s="203">
        <v>15.26</v>
      </c>
      <c r="H41" s="203">
        <v>0</v>
      </c>
      <c r="I41" s="203">
        <v>35.14</v>
      </c>
      <c r="J41" s="203">
        <v>1.92</v>
      </c>
      <c r="K41" s="203">
        <v>-68.599999999999994</v>
      </c>
      <c r="L41" s="203">
        <v>88.22</v>
      </c>
      <c r="M41" s="203">
        <v>2</v>
      </c>
      <c r="N41" s="203">
        <v>1.62</v>
      </c>
      <c r="O41" s="203">
        <v>2.2999999999999998</v>
      </c>
      <c r="P41" s="203">
        <v>0.78</v>
      </c>
      <c r="Q41" s="203">
        <v>9.58</v>
      </c>
      <c r="R41" s="203">
        <v>18.62</v>
      </c>
      <c r="S41" s="203">
        <v>0.36</v>
      </c>
      <c r="T41" s="203">
        <v>0</v>
      </c>
      <c r="U41" s="203">
        <v>1.3</v>
      </c>
      <c r="V41" s="203">
        <v>0.39</v>
      </c>
      <c r="W41" s="203">
        <v>0.64</v>
      </c>
      <c r="X41" s="203">
        <v>2.0299999999999998</v>
      </c>
      <c r="Y41" s="203">
        <v>0</v>
      </c>
      <c r="Z41" s="203">
        <v>4.18</v>
      </c>
      <c r="AA41" s="203">
        <v>1.24</v>
      </c>
      <c r="AB41" s="203">
        <v>0</v>
      </c>
      <c r="AC41" s="203">
        <v>20.96</v>
      </c>
      <c r="AD41" s="203">
        <v>0</v>
      </c>
      <c r="AE41" s="203">
        <v>0</v>
      </c>
      <c r="AF41" s="203">
        <v>0</v>
      </c>
      <c r="AG41" s="203">
        <v>34.090000000000003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3.69</v>
      </c>
      <c r="E42" s="203">
        <v>0</v>
      </c>
      <c r="F42" s="203">
        <v>0</v>
      </c>
      <c r="G42" s="203">
        <v>15.26</v>
      </c>
      <c r="H42" s="203">
        <v>0</v>
      </c>
      <c r="I42" s="203">
        <v>35.14</v>
      </c>
      <c r="J42" s="203">
        <v>1.92</v>
      </c>
      <c r="K42" s="203">
        <v>-68.599999999999994</v>
      </c>
      <c r="L42" s="203">
        <v>88.22</v>
      </c>
      <c r="M42" s="203">
        <v>2</v>
      </c>
      <c r="N42" s="203">
        <v>1.62</v>
      </c>
      <c r="O42" s="203">
        <v>2.2999999999999998</v>
      </c>
      <c r="P42" s="203">
        <v>0.78</v>
      </c>
      <c r="Q42" s="203">
        <v>9.58</v>
      </c>
      <c r="R42" s="203">
        <v>18.62</v>
      </c>
      <c r="S42" s="203">
        <v>0.36</v>
      </c>
      <c r="T42" s="203">
        <v>0</v>
      </c>
      <c r="U42" s="203">
        <v>1.3</v>
      </c>
      <c r="V42" s="203">
        <v>0.39</v>
      </c>
      <c r="W42" s="203">
        <v>0.64</v>
      </c>
      <c r="X42" s="203">
        <v>2.0299999999999998</v>
      </c>
      <c r="Y42" s="203">
        <v>0</v>
      </c>
      <c r="Z42" s="203">
        <v>4.18</v>
      </c>
      <c r="AA42" s="203">
        <v>1.24</v>
      </c>
      <c r="AB42" s="203">
        <v>0</v>
      </c>
      <c r="AC42" s="203">
        <v>20.96</v>
      </c>
      <c r="AD42" s="203">
        <v>0</v>
      </c>
      <c r="AE42" s="203">
        <v>0</v>
      </c>
      <c r="AF42" s="203">
        <v>0</v>
      </c>
      <c r="AG42" s="203">
        <v>34.090000000000003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3.69</v>
      </c>
      <c r="E43" s="203">
        <v>0</v>
      </c>
      <c r="F43" s="203">
        <v>0</v>
      </c>
      <c r="G43" s="203">
        <v>15.26</v>
      </c>
      <c r="H43" s="203">
        <v>0</v>
      </c>
      <c r="I43" s="203">
        <v>35.14</v>
      </c>
      <c r="J43" s="203">
        <v>1.92</v>
      </c>
      <c r="K43" s="203">
        <v>-68.599999999999994</v>
      </c>
      <c r="L43" s="203">
        <v>88.22</v>
      </c>
      <c r="M43" s="203">
        <v>2</v>
      </c>
      <c r="N43" s="203">
        <v>1.62</v>
      </c>
      <c r="O43" s="203">
        <v>2.2999999999999998</v>
      </c>
      <c r="P43" s="203">
        <v>0.78</v>
      </c>
      <c r="Q43" s="203">
        <v>9.58</v>
      </c>
      <c r="R43" s="203">
        <v>14.61</v>
      </c>
      <c r="S43" s="203">
        <v>0.36</v>
      </c>
      <c r="T43" s="203">
        <v>0</v>
      </c>
      <c r="U43" s="203">
        <v>1.3</v>
      </c>
      <c r="V43" s="203">
        <v>0.39</v>
      </c>
      <c r="W43" s="203">
        <v>0.64</v>
      </c>
      <c r="X43" s="203">
        <v>2.0299999999999998</v>
      </c>
      <c r="Y43" s="203">
        <v>0</v>
      </c>
      <c r="Z43" s="203">
        <v>4.18</v>
      </c>
      <c r="AA43" s="203">
        <v>1.24</v>
      </c>
      <c r="AB43" s="203">
        <v>0</v>
      </c>
      <c r="AC43" s="203">
        <v>20.96</v>
      </c>
      <c r="AD43" s="203">
        <v>0</v>
      </c>
      <c r="AE43" s="203">
        <v>0</v>
      </c>
      <c r="AF43" s="203">
        <v>0</v>
      </c>
      <c r="AG43" s="203">
        <v>34.090000000000003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3.69</v>
      </c>
      <c r="E44" s="203">
        <v>0</v>
      </c>
      <c r="F44" s="203">
        <v>0</v>
      </c>
      <c r="G44" s="203">
        <v>15.26</v>
      </c>
      <c r="H44" s="203">
        <v>0</v>
      </c>
      <c r="I44" s="203">
        <v>35.14</v>
      </c>
      <c r="J44" s="203">
        <v>1.92</v>
      </c>
      <c r="K44" s="203">
        <v>-68.599999999999994</v>
      </c>
      <c r="L44" s="203">
        <v>88.22</v>
      </c>
      <c r="M44" s="203">
        <v>2</v>
      </c>
      <c r="N44" s="203">
        <v>1.62</v>
      </c>
      <c r="O44" s="203">
        <v>2.2999999999999998</v>
      </c>
      <c r="P44" s="203">
        <v>0.78</v>
      </c>
      <c r="Q44" s="203">
        <v>9.58</v>
      </c>
      <c r="R44" s="203">
        <v>14.61</v>
      </c>
      <c r="S44" s="203">
        <v>0.36</v>
      </c>
      <c r="T44" s="203">
        <v>0</v>
      </c>
      <c r="U44" s="203">
        <v>1.3</v>
      </c>
      <c r="V44" s="203">
        <v>0.39</v>
      </c>
      <c r="W44" s="203">
        <v>0.64</v>
      </c>
      <c r="X44" s="203">
        <v>2.0299999999999998</v>
      </c>
      <c r="Y44" s="203">
        <v>0</v>
      </c>
      <c r="Z44" s="203">
        <v>4.18</v>
      </c>
      <c r="AA44" s="203">
        <v>1.24</v>
      </c>
      <c r="AB44" s="203">
        <v>0</v>
      </c>
      <c r="AC44" s="203">
        <v>20.96</v>
      </c>
      <c r="AD44" s="203">
        <v>0</v>
      </c>
      <c r="AE44" s="203">
        <v>0</v>
      </c>
      <c r="AF44" s="203">
        <v>0</v>
      </c>
      <c r="AG44" s="203">
        <v>34.090000000000003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3.69</v>
      </c>
      <c r="E45" s="203">
        <v>0</v>
      </c>
      <c r="F45" s="203">
        <v>0</v>
      </c>
      <c r="G45" s="203">
        <v>15.26</v>
      </c>
      <c r="H45" s="203">
        <v>0</v>
      </c>
      <c r="I45" s="203">
        <v>35.14</v>
      </c>
      <c r="J45" s="203">
        <v>1.92</v>
      </c>
      <c r="K45" s="203">
        <v>-68.599999999999994</v>
      </c>
      <c r="L45" s="203">
        <v>88.22</v>
      </c>
      <c r="M45" s="203">
        <v>2</v>
      </c>
      <c r="N45" s="203">
        <v>1.62</v>
      </c>
      <c r="O45" s="203">
        <v>2.2999999999999998</v>
      </c>
      <c r="P45" s="203">
        <v>0.78</v>
      </c>
      <c r="Q45" s="203">
        <v>9.58</v>
      </c>
      <c r="R45" s="203">
        <v>9.6</v>
      </c>
      <c r="S45" s="203">
        <v>0.36</v>
      </c>
      <c r="T45" s="203">
        <v>0</v>
      </c>
      <c r="U45" s="203">
        <v>1.3</v>
      </c>
      <c r="V45" s="203">
        <v>0.39</v>
      </c>
      <c r="W45" s="203">
        <v>0.64</v>
      </c>
      <c r="X45" s="203">
        <v>2.0299999999999998</v>
      </c>
      <c r="Y45" s="203">
        <v>0</v>
      </c>
      <c r="Z45" s="203">
        <v>4.18</v>
      </c>
      <c r="AA45" s="203">
        <v>1.24</v>
      </c>
      <c r="AB45" s="203">
        <v>0</v>
      </c>
      <c r="AC45" s="203">
        <v>20.96</v>
      </c>
      <c r="AD45" s="203">
        <v>0</v>
      </c>
      <c r="AE45" s="203">
        <v>0</v>
      </c>
      <c r="AF45" s="203">
        <v>0</v>
      </c>
      <c r="AG45" s="203">
        <v>34.090000000000003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3.69</v>
      </c>
      <c r="E46" s="203">
        <v>0</v>
      </c>
      <c r="F46" s="203">
        <v>0</v>
      </c>
      <c r="G46" s="203">
        <v>15.26</v>
      </c>
      <c r="H46" s="203">
        <v>0</v>
      </c>
      <c r="I46" s="203">
        <v>35.14</v>
      </c>
      <c r="J46" s="203">
        <v>1.92</v>
      </c>
      <c r="K46" s="203">
        <v>-68.599999999999994</v>
      </c>
      <c r="L46" s="203">
        <v>88.22</v>
      </c>
      <c r="M46" s="203">
        <v>2</v>
      </c>
      <c r="N46" s="203">
        <v>1.62</v>
      </c>
      <c r="O46" s="203">
        <v>2.2999999999999998</v>
      </c>
      <c r="P46" s="203">
        <v>0.78</v>
      </c>
      <c r="Q46" s="203">
        <v>9.58</v>
      </c>
      <c r="R46" s="203">
        <v>9.6</v>
      </c>
      <c r="S46" s="203">
        <v>0.36</v>
      </c>
      <c r="T46" s="203">
        <v>0</v>
      </c>
      <c r="U46" s="203">
        <v>1.3</v>
      </c>
      <c r="V46" s="203">
        <v>0.39</v>
      </c>
      <c r="W46" s="203">
        <v>0.64</v>
      </c>
      <c r="X46" s="203">
        <v>2.0299999999999998</v>
      </c>
      <c r="Y46" s="203">
        <v>0</v>
      </c>
      <c r="Z46" s="203">
        <v>4.18</v>
      </c>
      <c r="AA46" s="203">
        <v>1.24</v>
      </c>
      <c r="AB46" s="203">
        <v>0</v>
      </c>
      <c r="AC46" s="203">
        <v>20.96</v>
      </c>
      <c r="AD46" s="203">
        <v>0</v>
      </c>
      <c r="AE46" s="203">
        <v>0</v>
      </c>
      <c r="AF46" s="203">
        <v>0</v>
      </c>
      <c r="AG46" s="203">
        <v>34.090000000000003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3.69</v>
      </c>
      <c r="E47" s="203">
        <v>0</v>
      </c>
      <c r="F47" s="203">
        <v>0</v>
      </c>
      <c r="G47" s="203">
        <v>15.26</v>
      </c>
      <c r="H47" s="203">
        <v>0</v>
      </c>
      <c r="I47" s="203">
        <v>35.14</v>
      </c>
      <c r="J47" s="203">
        <v>1.92</v>
      </c>
      <c r="K47" s="203">
        <v>-68.599999999999994</v>
      </c>
      <c r="L47" s="203">
        <v>88.22</v>
      </c>
      <c r="M47" s="203">
        <v>2</v>
      </c>
      <c r="N47" s="203">
        <v>1.62</v>
      </c>
      <c r="O47" s="203">
        <v>2.2999999999999998</v>
      </c>
      <c r="P47" s="203">
        <v>0.78</v>
      </c>
      <c r="Q47" s="203">
        <v>9.58</v>
      </c>
      <c r="R47" s="203">
        <v>9.6</v>
      </c>
      <c r="S47" s="203">
        <v>0.36</v>
      </c>
      <c r="T47" s="203">
        <v>0</v>
      </c>
      <c r="U47" s="203">
        <v>1.3</v>
      </c>
      <c r="V47" s="203">
        <v>0.39</v>
      </c>
      <c r="W47" s="203">
        <v>0.64</v>
      </c>
      <c r="X47" s="203">
        <v>2.0299999999999998</v>
      </c>
      <c r="Y47" s="203">
        <v>0</v>
      </c>
      <c r="Z47" s="203">
        <v>4.18</v>
      </c>
      <c r="AA47" s="203">
        <v>1.24</v>
      </c>
      <c r="AB47" s="203">
        <v>0</v>
      </c>
      <c r="AC47" s="203">
        <v>21.59</v>
      </c>
      <c r="AD47" s="203">
        <v>0</v>
      </c>
      <c r="AE47" s="203">
        <v>0</v>
      </c>
      <c r="AF47" s="203">
        <v>0</v>
      </c>
      <c r="AG47" s="203">
        <v>34.090000000000003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3.69</v>
      </c>
      <c r="E48" s="203">
        <v>0</v>
      </c>
      <c r="F48" s="203">
        <v>0</v>
      </c>
      <c r="G48" s="203">
        <v>15.26</v>
      </c>
      <c r="H48" s="203">
        <v>0</v>
      </c>
      <c r="I48" s="203">
        <v>35.14</v>
      </c>
      <c r="J48" s="203">
        <v>1.92</v>
      </c>
      <c r="K48" s="203">
        <v>-68.599999999999994</v>
      </c>
      <c r="L48" s="203">
        <v>88.22</v>
      </c>
      <c r="M48" s="203">
        <v>2</v>
      </c>
      <c r="N48" s="203">
        <v>1.62</v>
      </c>
      <c r="O48" s="203">
        <v>2.2999999999999998</v>
      </c>
      <c r="P48" s="203">
        <v>0.78</v>
      </c>
      <c r="Q48" s="203">
        <v>9.58</v>
      </c>
      <c r="R48" s="203">
        <v>9.6</v>
      </c>
      <c r="S48" s="203">
        <v>0.36</v>
      </c>
      <c r="T48" s="203">
        <v>0</v>
      </c>
      <c r="U48" s="203">
        <v>1.3</v>
      </c>
      <c r="V48" s="203">
        <v>0.39</v>
      </c>
      <c r="W48" s="203">
        <v>0.64</v>
      </c>
      <c r="X48" s="203">
        <v>2.0299999999999998</v>
      </c>
      <c r="Y48" s="203">
        <v>0</v>
      </c>
      <c r="Z48" s="203">
        <v>4.18</v>
      </c>
      <c r="AA48" s="203">
        <v>1.24</v>
      </c>
      <c r="AB48" s="203">
        <v>0</v>
      </c>
      <c r="AC48" s="203">
        <v>21.59</v>
      </c>
      <c r="AD48" s="203">
        <v>0</v>
      </c>
      <c r="AE48" s="203">
        <v>0</v>
      </c>
      <c r="AF48" s="203">
        <v>0</v>
      </c>
      <c r="AG48" s="203">
        <v>34.090000000000003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3.69</v>
      </c>
      <c r="E49" s="203">
        <v>0</v>
      </c>
      <c r="F49" s="203">
        <v>0</v>
      </c>
      <c r="G49" s="203">
        <v>15.26</v>
      </c>
      <c r="H49" s="203">
        <v>0</v>
      </c>
      <c r="I49" s="203">
        <v>35.14</v>
      </c>
      <c r="J49" s="203">
        <v>1.92</v>
      </c>
      <c r="K49" s="203">
        <v>-68.599999999999994</v>
      </c>
      <c r="L49" s="203">
        <v>88.22</v>
      </c>
      <c r="M49" s="203">
        <v>2</v>
      </c>
      <c r="N49" s="203">
        <v>1.62</v>
      </c>
      <c r="O49" s="203">
        <v>2.2999999999999998</v>
      </c>
      <c r="P49" s="203">
        <v>0.78</v>
      </c>
      <c r="Q49" s="203">
        <v>9.58</v>
      </c>
      <c r="R49" s="203">
        <v>9.6</v>
      </c>
      <c r="S49" s="203">
        <v>0.36</v>
      </c>
      <c r="T49" s="203">
        <v>0</v>
      </c>
      <c r="U49" s="203">
        <v>1.3</v>
      </c>
      <c r="V49" s="203">
        <v>0.39</v>
      </c>
      <c r="W49" s="203">
        <v>0.64</v>
      </c>
      <c r="X49" s="203">
        <v>2.0299999999999998</v>
      </c>
      <c r="Y49" s="203">
        <v>0</v>
      </c>
      <c r="Z49" s="203">
        <v>4.18</v>
      </c>
      <c r="AA49" s="203">
        <v>1.24</v>
      </c>
      <c r="AB49" s="203">
        <v>0</v>
      </c>
      <c r="AC49" s="203">
        <v>21.59</v>
      </c>
      <c r="AD49" s="203">
        <v>0</v>
      </c>
      <c r="AE49" s="203">
        <v>0</v>
      </c>
      <c r="AF49" s="203">
        <v>0</v>
      </c>
      <c r="AG49" s="203">
        <v>34.090000000000003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3.69</v>
      </c>
      <c r="E50" s="203">
        <v>0</v>
      </c>
      <c r="F50" s="203">
        <v>0</v>
      </c>
      <c r="G50" s="203">
        <v>15.26</v>
      </c>
      <c r="H50" s="203">
        <v>0</v>
      </c>
      <c r="I50" s="203">
        <v>35.14</v>
      </c>
      <c r="J50" s="203">
        <v>1.92</v>
      </c>
      <c r="K50" s="203">
        <v>-68.599999999999994</v>
      </c>
      <c r="L50" s="203">
        <v>88.22</v>
      </c>
      <c r="M50" s="203">
        <v>2</v>
      </c>
      <c r="N50" s="203">
        <v>1.62</v>
      </c>
      <c r="O50" s="203">
        <v>2.2999999999999998</v>
      </c>
      <c r="P50" s="203">
        <v>0.78</v>
      </c>
      <c r="Q50" s="203">
        <v>9.58</v>
      </c>
      <c r="R50" s="203">
        <v>9.6</v>
      </c>
      <c r="S50" s="203">
        <v>0.36</v>
      </c>
      <c r="T50" s="203">
        <v>0</v>
      </c>
      <c r="U50" s="203">
        <v>1.3</v>
      </c>
      <c r="V50" s="203">
        <v>0.39</v>
      </c>
      <c r="W50" s="203">
        <v>0.64</v>
      </c>
      <c r="X50" s="203">
        <v>2.0299999999999998</v>
      </c>
      <c r="Y50" s="203">
        <v>0</v>
      </c>
      <c r="Z50" s="203">
        <v>4.18</v>
      </c>
      <c r="AA50" s="203">
        <v>1.24</v>
      </c>
      <c r="AB50" s="203">
        <v>0</v>
      </c>
      <c r="AC50" s="203">
        <v>31.39</v>
      </c>
      <c r="AD50" s="203">
        <v>0</v>
      </c>
      <c r="AE50" s="203">
        <v>0</v>
      </c>
      <c r="AF50" s="203">
        <v>0</v>
      </c>
      <c r="AG50" s="203">
        <v>34.090000000000003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3.69</v>
      </c>
      <c r="E51" s="203">
        <v>0</v>
      </c>
      <c r="F51" s="203">
        <v>0</v>
      </c>
      <c r="G51" s="203">
        <v>15.26</v>
      </c>
      <c r="H51" s="203">
        <v>0</v>
      </c>
      <c r="I51" s="203">
        <v>35.14</v>
      </c>
      <c r="J51" s="203">
        <v>1.92</v>
      </c>
      <c r="K51" s="203">
        <v>-68.599999999999994</v>
      </c>
      <c r="L51" s="203">
        <v>88.22</v>
      </c>
      <c r="M51" s="203">
        <v>2</v>
      </c>
      <c r="N51" s="203">
        <v>1.62</v>
      </c>
      <c r="O51" s="203">
        <v>2.2999999999999998</v>
      </c>
      <c r="P51" s="203">
        <v>0.78</v>
      </c>
      <c r="Q51" s="203">
        <v>9.58</v>
      </c>
      <c r="R51" s="203">
        <v>9.32</v>
      </c>
      <c r="S51" s="203">
        <v>6.75</v>
      </c>
      <c r="T51" s="203">
        <v>0</v>
      </c>
      <c r="U51" s="203">
        <v>1.3</v>
      </c>
      <c r="V51" s="203">
        <v>6.11</v>
      </c>
      <c r="W51" s="203">
        <v>0.64</v>
      </c>
      <c r="X51" s="203">
        <v>2.0299999999999998</v>
      </c>
      <c r="Y51" s="203">
        <v>0</v>
      </c>
      <c r="Z51" s="203">
        <v>5.85</v>
      </c>
      <c r="AA51" s="203">
        <v>1.24</v>
      </c>
      <c r="AB51" s="203">
        <v>0</v>
      </c>
      <c r="AC51" s="203">
        <v>21.59</v>
      </c>
      <c r="AD51" s="203">
        <v>0</v>
      </c>
      <c r="AE51" s="203">
        <v>0</v>
      </c>
      <c r="AF51" s="203">
        <v>0</v>
      </c>
      <c r="AG51" s="203">
        <v>34.090000000000003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3.69</v>
      </c>
      <c r="E52" s="203">
        <v>0</v>
      </c>
      <c r="F52" s="203">
        <v>0</v>
      </c>
      <c r="G52" s="203">
        <v>15.26</v>
      </c>
      <c r="H52" s="203">
        <v>0</v>
      </c>
      <c r="I52" s="203">
        <v>35.14</v>
      </c>
      <c r="J52" s="203">
        <v>1.92</v>
      </c>
      <c r="K52" s="203">
        <v>-68.599999999999994</v>
      </c>
      <c r="L52" s="203">
        <v>88.22</v>
      </c>
      <c r="M52" s="203">
        <v>2</v>
      </c>
      <c r="N52" s="203">
        <v>1.62</v>
      </c>
      <c r="O52" s="203">
        <v>2.2999999999999998</v>
      </c>
      <c r="P52" s="203">
        <v>0.78</v>
      </c>
      <c r="Q52" s="203">
        <v>9.58</v>
      </c>
      <c r="R52" s="203">
        <v>9.32</v>
      </c>
      <c r="S52" s="203">
        <v>6.75</v>
      </c>
      <c r="T52" s="203">
        <v>0</v>
      </c>
      <c r="U52" s="203">
        <v>1.3</v>
      </c>
      <c r="V52" s="203">
        <v>6.2</v>
      </c>
      <c r="W52" s="203">
        <v>0.64</v>
      </c>
      <c r="X52" s="203">
        <v>2.0299999999999998</v>
      </c>
      <c r="Y52" s="203">
        <v>0</v>
      </c>
      <c r="Z52" s="203">
        <v>5.91</v>
      </c>
      <c r="AA52" s="203">
        <v>1.24</v>
      </c>
      <c r="AB52" s="203">
        <v>0</v>
      </c>
      <c r="AC52" s="203">
        <v>21.59</v>
      </c>
      <c r="AD52" s="203">
        <v>0</v>
      </c>
      <c r="AE52" s="203">
        <v>0</v>
      </c>
      <c r="AF52" s="203">
        <v>0</v>
      </c>
      <c r="AG52" s="203">
        <v>34.090000000000003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3.69</v>
      </c>
      <c r="E53" s="203">
        <v>0</v>
      </c>
      <c r="F53" s="203">
        <v>0</v>
      </c>
      <c r="G53" s="203">
        <v>15.26</v>
      </c>
      <c r="H53" s="203">
        <v>0</v>
      </c>
      <c r="I53" s="203">
        <v>35.14</v>
      </c>
      <c r="J53" s="203">
        <v>1.92</v>
      </c>
      <c r="K53" s="203">
        <v>-68.599999999999994</v>
      </c>
      <c r="L53" s="203">
        <v>88.22</v>
      </c>
      <c r="M53" s="203">
        <v>2</v>
      </c>
      <c r="N53" s="203">
        <v>1.62</v>
      </c>
      <c r="O53" s="203">
        <v>2.2999999999999998</v>
      </c>
      <c r="P53" s="203">
        <v>0.78</v>
      </c>
      <c r="Q53" s="203">
        <v>9.58</v>
      </c>
      <c r="R53" s="203">
        <v>9.32</v>
      </c>
      <c r="S53" s="203">
        <v>6.75</v>
      </c>
      <c r="T53" s="203">
        <v>0</v>
      </c>
      <c r="U53" s="203">
        <v>1.3</v>
      </c>
      <c r="V53" s="203">
        <v>6.2</v>
      </c>
      <c r="W53" s="203">
        <v>0.64</v>
      </c>
      <c r="X53" s="203">
        <v>2.0299999999999998</v>
      </c>
      <c r="Y53" s="203">
        <v>0</v>
      </c>
      <c r="Z53" s="203">
        <v>50.69</v>
      </c>
      <c r="AA53" s="203">
        <v>27.01</v>
      </c>
      <c r="AB53" s="203">
        <v>0</v>
      </c>
      <c r="AC53" s="203">
        <v>21.59</v>
      </c>
      <c r="AD53" s="203">
        <v>0</v>
      </c>
      <c r="AE53" s="203">
        <v>0</v>
      </c>
      <c r="AF53" s="203">
        <v>0</v>
      </c>
      <c r="AG53" s="203">
        <v>34.090000000000003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3.69</v>
      </c>
      <c r="E54" s="203">
        <v>0</v>
      </c>
      <c r="F54" s="203">
        <v>0</v>
      </c>
      <c r="G54" s="203">
        <v>15.26</v>
      </c>
      <c r="H54" s="203">
        <v>0</v>
      </c>
      <c r="I54" s="203">
        <v>35.14</v>
      </c>
      <c r="J54" s="203">
        <v>1.92</v>
      </c>
      <c r="K54" s="203">
        <v>-68.599999999999994</v>
      </c>
      <c r="L54" s="203">
        <v>88.22</v>
      </c>
      <c r="M54" s="203">
        <v>2</v>
      </c>
      <c r="N54" s="203">
        <v>1.62</v>
      </c>
      <c r="O54" s="203">
        <v>2.2999999999999998</v>
      </c>
      <c r="P54" s="203">
        <v>0.78</v>
      </c>
      <c r="Q54" s="203">
        <v>9.58</v>
      </c>
      <c r="R54" s="203">
        <v>9.32</v>
      </c>
      <c r="S54" s="203">
        <v>6.75</v>
      </c>
      <c r="T54" s="203">
        <v>0</v>
      </c>
      <c r="U54" s="203">
        <v>1.3</v>
      </c>
      <c r="V54" s="203">
        <v>6.2</v>
      </c>
      <c r="W54" s="203">
        <v>0.64</v>
      </c>
      <c r="X54" s="203">
        <v>2.0299999999999998</v>
      </c>
      <c r="Y54" s="203">
        <v>0</v>
      </c>
      <c r="Z54" s="203">
        <v>55.3</v>
      </c>
      <c r="AA54" s="203">
        <v>27.01</v>
      </c>
      <c r="AB54" s="203">
        <v>0</v>
      </c>
      <c r="AC54" s="203">
        <v>20.96</v>
      </c>
      <c r="AD54" s="203">
        <v>0</v>
      </c>
      <c r="AE54" s="203">
        <v>0</v>
      </c>
      <c r="AF54" s="203">
        <v>0</v>
      </c>
      <c r="AG54" s="203">
        <v>34.090000000000003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3.69</v>
      </c>
      <c r="E55" s="203">
        <v>0</v>
      </c>
      <c r="F55" s="203">
        <v>0</v>
      </c>
      <c r="G55" s="203">
        <v>15.26</v>
      </c>
      <c r="H55" s="203">
        <v>0</v>
      </c>
      <c r="I55" s="203">
        <v>35.14</v>
      </c>
      <c r="J55" s="203">
        <v>1.92</v>
      </c>
      <c r="K55" s="203">
        <v>-68.599999999999994</v>
      </c>
      <c r="L55" s="203">
        <v>87.12</v>
      </c>
      <c r="M55" s="203">
        <v>2</v>
      </c>
      <c r="N55" s="203">
        <v>1.62</v>
      </c>
      <c r="O55" s="203">
        <v>2.2999999999999998</v>
      </c>
      <c r="P55" s="203">
        <v>0.78</v>
      </c>
      <c r="Q55" s="203">
        <v>9.58</v>
      </c>
      <c r="R55" s="203">
        <v>9.27</v>
      </c>
      <c r="S55" s="203">
        <v>6.75</v>
      </c>
      <c r="T55" s="203">
        <v>0</v>
      </c>
      <c r="U55" s="203">
        <v>1.3</v>
      </c>
      <c r="V55" s="203">
        <v>6.2</v>
      </c>
      <c r="W55" s="203">
        <v>0.64</v>
      </c>
      <c r="X55" s="203">
        <v>2.0299999999999998</v>
      </c>
      <c r="Y55" s="203">
        <v>0</v>
      </c>
      <c r="Z55" s="203">
        <v>48.99</v>
      </c>
      <c r="AA55" s="203">
        <v>25.06</v>
      </c>
      <c r="AB55" s="203">
        <v>0</v>
      </c>
      <c r="AC55" s="203">
        <v>20.96</v>
      </c>
      <c r="AD55" s="203">
        <v>0</v>
      </c>
      <c r="AE55" s="203">
        <v>0</v>
      </c>
      <c r="AF55" s="203">
        <v>0</v>
      </c>
      <c r="AG55" s="203">
        <v>34.090000000000003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3.69</v>
      </c>
      <c r="E56" s="203">
        <v>0</v>
      </c>
      <c r="F56" s="203">
        <v>0</v>
      </c>
      <c r="G56" s="203">
        <v>15.26</v>
      </c>
      <c r="H56" s="203">
        <v>0</v>
      </c>
      <c r="I56" s="203">
        <v>35.14</v>
      </c>
      <c r="J56" s="203">
        <v>1.92</v>
      </c>
      <c r="K56" s="203">
        <v>-68.599999999999994</v>
      </c>
      <c r="L56" s="203">
        <v>87.12</v>
      </c>
      <c r="M56" s="203">
        <v>2</v>
      </c>
      <c r="N56" s="203">
        <v>1.62</v>
      </c>
      <c r="O56" s="203">
        <v>2.2999999999999998</v>
      </c>
      <c r="P56" s="203">
        <v>0.78</v>
      </c>
      <c r="Q56" s="203">
        <v>9.58</v>
      </c>
      <c r="R56" s="203">
        <v>9.27</v>
      </c>
      <c r="S56" s="203">
        <v>6.75</v>
      </c>
      <c r="T56" s="203">
        <v>0</v>
      </c>
      <c r="U56" s="203">
        <v>1.3</v>
      </c>
      <c r="V56" s="203">
        <v>6.2</v>
      </c>
      <c r="W56" s="203">
        <v>0.64</v>
      </c>
      <c r="X56" s="203">
        <v>2.0299999999999998</v>
      </c>
      <c r="Y56" s="203">
        <v>0</v>
      </c>
      <c r="Z56" s="203">
        <v>48.99</v>
      </c>
      <c r="AA56" s="203">
        <v>25.06</v>
      </c>
      <c r="AB56" s="203">
        <v>0</v>
      </c>
      <c r="AC56" s="203">
        <v>20.96</v>
      </c>
      <c r="AD56" s="203">
        <v>0</v>
      </c>
      <c r="AE56" s="203">
        <v>0</v>
      </c>
      <c r="AF56" s="203">
        <v>0</v>
      </c>
      <c r="AG56" s="203">
        <v>34.090000000000003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3.69</v>
      </c>
      <c r="E57" s="203">
        <v>0</v>
      </c>
      <c r="F57" s="203">
        <v>0</v>
      </c>
      <c r="G57" s="203">
        <v>15.26</v>
      </c>
      <c r="H57" s="203">
        <v>0</v>
      </c>
      <c r="I57" s="203">
        <v>35.14</v>
      </c>
      <c r="J57" s="203">
        <v>1.92</v>
      </c>
      <c r="K57" s="203">
        <v>-68.599999999999994</v>
      </c>
      <c r="L57" s="203">
        <v>87.12</v>
      </c>
      <c r="M57" s="203">
        <v>2</v>
      </c>
      <c r="N57" s="203">
        <v>1.62</v>
      </c>
      <c r="O57" s="203">
        <v>2.2999999999999998</v>
      </c>
      <c r="P57" s="203">
        <v>0.73</v>
      </c>
      <c r="Q57" s="203">
        <v>9.58</v>
      </c>
      <c r="R57" s="203">
        <v>9.27</v>
      </c>
      <c r="S57" s="203">
        <v>6.75</v>
      </c>
      <c r="T57" s="203">
        <v>0</v>
      </c>
      <c r="U57" s="203">
        <v>1.3</v>
      </c>
      <c r="V57" s="203">
        <v>6.2</v>
      </c>
      <c r="W57" s="203">
        <v>0.64</v>
      </c>
      <c r="X57" s="203">
        <v>2.0299999999999998</v>
      </c>
      <c r="Y57" s="203">
        <v>0</v>
      </c>
      <c r="Z57" s="203">
        <v>49.71</v>
      </c>
      <c r="AA57" s="203">
        <v>25.09</v>
      </c>
      <c r="AB57" s="203">
        <v>0</v>
      </c>
      <c r="AC57" s="203">
        <v>20.96</v>
      </c>
      <c r="AD57" s="203">
        <v>0</v>
      </c>
      <c r="AE57" s="203">
        <v>0</v>
      </c>
      <c r="AF57" s="203">
        <v>0</v>
      </c>
      <c r="AG57" s="203">
        <v>34.090000000000003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3.69</v>
      </c>
      <c r="E58" s="203">
        <v>0</v>
      </c>
      <c r="F58" s="203">
        <v>0</v>
      </c>
      <c r="G58" s="203">
        <v>15.26</v>
      </c>
      <c r="H58" s="203">
        <v>0</v>
      </c>
      <c r="I58" s="203">
        <v>35.14</v>
      </c>
      <c r="J58" s="203">
        <v>1.92</v>
      </c>
      <c r="K58" s="203">
        <v>-68.599999999999994</v>
      </c>
      <c r="L58" s="203">
        <v>88.22</v>
      </c>
      <c r="M58" s="203">
        <v>2</v>
      </c>
      <c r="N58" s="203">
        <v>1.62</v>
      </c>
      <c r="O58" s="203">
        <v>2.2999999999999998</v>
      </c>
      <c r="P58" s="203">
        <v>0.73</v>
      </c>
      <c r="Q58" s="203">
        <v>9.58</v>
      </c>
      <c r="R58" s="203">
        <v>14.96</v>
      </c>
      <c r="S58" s="203">
        <v>6.75</v>
      </c>
      <c r="T58" s="203">
        <v>0</v>
      </c>
      <c r="U58" s="203">
        <v>1.3</v>
      </c>
      <c r="V58" s="203">
        <v>6.2</v>
      </c>
      <c r="W58" s="203">
        <v>0.64</v>
      </c>
      <c r="X58" s="203">
        <v>2.0299999999999998</v>
      </c>
      <c r="Y58" s="203">
        <v>0</v>
      </c>
      <c r="Z58" s="203">
        <v>49.71</v>
      </c>
      <c r="AA58" s="203">
        <v>25.09</v>
      </c>
      <c r="AB58" s="203">
        <v>0</v>
      </c>
      <c r="AC58" s="203">
        <v>20.96</v>
      </c>
      <c r="AD58" s="203">
        <v>0</v>
      </c>
      <c r="AE58" s="203">
        <v>0</v>
      </c>
      <c r="AF58" s="203">
        <v>0</v>
      </c>
      <c r="AG58" s="203">
        <v>34.090000000000003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3.69</v>
      </c>
      <c r="E59" s="203">
        <v>0</v>
      </c>
      <c r="F59" s="203">
        <v>0</v>
      </c>
      <c r="G59" s="203">
        <v>15.26</v>
      </c>
      <c r="H59" s="203">
        <v>0</v>
      </c>
      <c r="I59" s="203">
        <v>35.14</v>
      </c>
      <c r="J59" s="203">
        <v>1.92</v>
      </c>
      <c r="K59" s="203">
        <v>-68.599999999999994</v>
      </c>
      <c r="L59" s="203">
        <v>88.22</v>
      </c>
      <c r="M59" s="203">
        <v>2</v>
      </c>
      <c r="N59" s="203">
        <v>1.62</v>
      </c>
      <c r="O59" s="203">
        <v>2.2999999999999998</v>
      </c>
      <c r="P59" s="203">
        <v>0.73</v>
      </c>
      <c r="Q59" s="203">
        <v>9.58</v>
      </c>
      <c r="R59" s="203">
        <v>14.92</v>
      </c>
      <c r="S59" s="203">
        <v>6.75</v>
      </c>
      <c r="T59" s="203">
        <v>0</v>
      </c>
      <c r="U59" s="203">
        <v>1.3</v>
      </c>
      <c r="V59" s="203">
        <v>6.59</v>
      </c>
      <c r="W59" s="203">
        <v>0.64</v>
      </c>
      <c r="X59" s="203">
        <v>2.0299999999999998</v>
      </c>
      <c r="Y59" s="203">
        <v>0</v>
      </c>
      <c r="Z59" s="203">
        <v>49.71</v>
      </c>
      <c r="AA59" s="203">
        <v>25.09</v>
      </c>
      <c r="AB59" s="203">
        <v>0</v>
      </c>
      <c r="AC59" s="203">
        <v>20.96</v>
      </c>
      <c r="AD59" s="203">
        <v>0</v>
      </c>
      <c r="AE59" s="203">
        <v>0</v>
      </c>
      <c r="AF59" s="203">
        <v>0</v>
      </c>
      <c r="AG59" s="203">
        <v>34.090000000000003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3.69</v>
      </c>
      <c r="E60" s="203">
        <v>0</v>
      </c>
      <c r="F60" s="203">
        <v>0</v>
      </c>
      <c r="G60" s="203">
        <v>15.26</v>
      </c>
      <c r="H60" s="203">
        <v>0</v>
      </c>
      <c r="I60" s="203">
        <v>35.14</v>
      </c>
      <c r="J60" s="203">
        <v>1.92</v>
      </c>
      <c r="K60" s="203">
        <v>-68.599999999999994</v>
      </c>
      <c r="L60" s="203">
        <v>88.22</v>
      </c>
      <c r="M60" s="203">
        <v>2</v>
      </c>
      <c r="N60" s="203">
        <v>1.62</v>
      </c>
      <c r="O60" s="203">
        <v>2.2999999999999998</v>
      </c>
      <c r="P60" s="203">
        <v>0.73</v>
      </c>
      <c r="Q60" s="203">
        <v>9.58</v>
      </c>
      <c r="R60" s="203">
        <v>14.92</v>
      </c>
      <c r="S60" s="203">
        <v>6.75</v>
      </c>
      <c r="T60" s="203">
        <v>0</v>
      </c>
      <c r="U60" s="203">
        <v>1.3</v>
      </c>
      <c r="V60" s="203">
        <v>6.19</v>
      </c>
      <c r="W60" s="203">
        <v>0.64</v>
      </c>
      <c r="X60" s="203">
        <v>2.0299999999999998</v>
      </c>
      <c r="Y60" s="203">
        <v>0</v>
      </c>
      <c r="Z60" s="203">
        <v>49.71</v>
      </c>
      <c r="AA60" s="203">
        <v>25.09</v>
      </c>
      <c r="AB60" s="203">
        <v>0</v>
      </c>
      <c r="AC60" s="203">
        <v>20.96</v>
      </c>
      <c r="AD60" s="203">
        <v>0</v>
      </c>
      <c r="AE60" s="203">
        <v>0</v>
      </c>
      <c r="AF60" s="203">
        <v>0</v>
      </c>
      <c r="AG60" s="203">
        <v>34.090000000000003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3.69</v>
      </c>
      <c r="E61" s="203">
        <v>0</v>
      </c>
      <c r="F61" s="203">
        <v>0</v>
      </c>
      <c r="G61" s="203">
        <v>15.26</v>
      </c>
      <c r="H61" s="203">
        <v>0</v>
      </c>
      <c r="I61" s="203">
        <v>35.14</v>
      </c>
      <c r="J61" s="203">
        <v>1.92</v>
      </c>
      <c r="K61" s="203">
        <v>-68.599999999999994</v>
      </c>
      <c r="L61" s="203">
        <v>88.22</v>
      </c>
      <c r="M61" s="203">
        <v>2</v>
      </c>
      <c r="N61" s="203">
        <v>1.62</v>
      </c>
      <c r="O61" s="203">
        <v>2.2999999999999998</v>
      </c>
      <c r="P61" s="203">
        <v>0.73</v>
      </c>
      <c r="Q61" s="203">
        <v>9.58</v>
      </c>
      <c r="R61" s="203">
        <v>14.92</v>
      </c>
      <c r="S61" s="203">
        <v>6.75</v>
      </c>
      <c r="T61" s="203">
        <v>0</v>
      </c>
      <c r="U61" s="203">
        <v>1.3</v>
      </c>
      <c r="V61" s="203">
        <v>6.19</v>
      </c>
      <c r="W61" s="203">
        <v>0.64</v>
      </c>
      <c r="X61" s="203">
        <v>2.0299999999999998</v>
      </c>
      <c r="Y61" s="203">
        <v>0</v>
      </c>
      <c r="Z61" s="203">
        <v>3.23</v>
      </c>
      <c r="AA61" s="203">
        <v>25.09</v>
      </c>
      <c r="AB61" s="203">
        <v>0</v>
      </c>
      <c r="AC61" s="203">
        <v>20.96</v>
      </c>
      <c r="AD61" s="203">
        <v>0</v>
      </c>
      <c r="AE61" s="203">
        <v>0</v>
      </c>
      <c r="AF61" s="203">
        <v>0</v>
      </c>
      <c r="AG61" s="203">
        <v>34.090000000000003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3.69</v>
      </c>
      <c r="E62" s="203">
        <v>0</v>
      </c>
      <c r="F62" s="203">
        <v>0</v>
      </c>
      <c r="G62" s="203">
        <v>15.26</v>
      </c>
      <c r="H62" s="203">
        <v>0</v>
      </c>
      <c r="I62" s="203">
        <v>35.14</v>
      </c>
      <c r="J62" s="203">
        <v>1.92</v>
      </c>
      <c r="K62" s="203">
        <v>-68.599999999999994</v>
      </c>
      <c r="L62" s="203">
        <v>88.22</v>
      </c>
      <c r="M62" s="203">
        <v>2</v>
      </c>
      <c r="N62" s="203">
        <v>1.62</v>
      </c>
      <c r="O62" s="203">
        <v>2.2999999999999998</v>
      </c>
      <c r="P62" s="203">
        <v>0.73</v>
      </c>
      <c r="Q62" s="203">
        <v>9.58</v>
      </c>
      <c r="R62" s="203">
        <v>14.92</v>
      </c>
      <c r="S62" s="203">
        <v>6.75</v>
      </c>
      <c r="T62" s="203">
        <v>0</v>
      </c>
      <c r="U62" s="203">
        <v>1.3</v>
      </c>
      <c r="V62" s="203">
        <v>6.19</v>
      </c>
      <c r="W62" s="203">
        <v>0.64</v>
      </c>
      <c r="X62" s="203">
        <v>2.0299999999999998</v>
      </c>
      <c r="Y62" s="203">
        <v>0</v>
      </c>
      <c r="Z62" s="203">
        <v>3.23</v>
      </c>
      <c r="AA62" s="203">
        <v>25.09</v>
      </c>
      <c r="AB62" s="203">
        <v>0</v>
      </c>
      <c r="AC62" s="203">
        <v>31.29</v>
      </c>
      <c r="AD62" s="203">
        <v>0</v>
      </c>
      <c r="AE62" s="203">
        <v>0</v>
      </c>
      <c r="AF62" s="203">
        <v>0</v>
      </c>
      <c r="AG62" s="203">
        <v>34.090000000000003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3.69</v>
      </c>
      <c r="E63" s="203">
        <v>0</v>
      </c>
      <c r="F63" s="203">
        <v>0</v>
      </c>
      <c r="G63" s="203">
        <v>15.26</v>
      </c>
      <c r="H63" s="203">
        <v>0</v>
      </c>
      <c r="I63" s="203">
        <v>35.14</v>
      </c>
      <c r="J63" s="203">
        <v>1.92</v>
      </c>
      <c r="K63" s="203">
        <v>-68.599999999999994</v>
      </c>
      <c r="L63" s="203">
        <v>88.22</v>
      </c>
      <c r="M63" s="203">
        <v>2</v>
      </c>
      <c r="N63" s="203">
        <v>1.62</v>
      </c>
      <c r="O63" s="203">
        <v>2.2999999999999998</v>
      </c>
      <c r="P63" s="203">
        <v>0.73</v>
      </c>
      <c r="Q63" s="203">
        <v>9.58</v>
      </c>
      <c r="R63" s="203">
        <v>14.92</v>
      </c>
      <c r="S63" s="203">
        <v>0.36</v>
      </c>
      <c r="T63" s="203">
        <v>0</v>
      </c>
      <c r="U63" s="203">
        <v>1.3</v>
      </c>
      <c r="V63" s="203">
        <v>0.28000000000000003</v>
      </c>
      <c r="W63" s="203">
        <v>0.64</v>
      </c>
      <c r="X63" s="203">
        <v>2.0299999999999998</v>
      </c>
      <c r="Y63" s="203">
        <v>0</v>
      </c>
      <c r="Z63" s="203">
        <v>3.22</v>
      </c>
      <c r="AA63" s="203">
        <v>1.24</v>
      </c>
      <c r="AB63" s="203">
        <v>0</v>
      </c>
      <c r="AC63" s="203">
        <v>20.96</v>
      </c>
      <c r="AD63" s="203">
        <v>0</v>
      </c>
      <c r="AE63" s="203">
        <v>0</v>
      </c>
      <c r="AF63" s="203">
        <v>0</v>
      </c>
      <c r="AG63" s="203">
        <v>34.090000000000003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3.69</v>
      </c>
      <c r="E64" s="203">
        <v>0</v>
      </c>
      <c r="F64" s="203">
        <v>0</v>
      </c>
      <c r="G64" s="203">
        <v>15.26</v>
      </c>
      <c r="H64" s="203">
        <v>0</v>
      </c>
      <c r="I64" s="203">
        <v>35.14</v>
      </c>
      <c r="J64" s="203">
        <v>1.92</v>
      </c>
      <c r="K64" s="203">
        <v>-68.599999999999994</v>
      </c>
      <c r="L64" s="203">
        <v>88.22</v>
      </c>
      <c r="M64" s="203">
        <v>2</v>
      </c>
      <c r="N64" s="203">
        <v>1.62</v>
      </c>
      <c r="O64" s="203">
        <v>2.2999999999999998</v>
      </c>
      <c r="P64" s="203">
        <v>0.73</v>
      </c>
      <c r="Q64" s="203">
        <v>9.58</v>
      </c>
      <c r="R64" s="203">
        <v>14.92</v>
      </c>
      <c r="S64" s="203">
        <v>0.36</v>
      </c>
      <c r="T64" s="203">
        <v>0</v>
      </c>
      <c r="U64" s="203">
        <v>1.3</v>
      </c>
      <c r="V64" s="203">
        <v>0.28000000000000003</v>
      </c>
      <c r="W64" s="203">
        <v>0.64</v>
      </c>
      <c r="X64" s="203">
        <v>2.0299999999999998</v>
      </c>
      <c r="Y64" s="203">
        <v>0</v>
      </c>
      <c r="Z64" s="203">
        <v>3.22</v>
      </c>
      <c r="AA64" s="203">
        <v>1.24</v>
      </c>
      <c r="AB64" s="203">
        <v>0</v>
      </c>
      <c r="AC64" s="203">
        <v>21.59</v>
      </c>
      <c r="AD64" s="203">
        <v>0</v>
      </c>
      <c r="AE64" s="203">
        <v>0</v>
      </c>
      <c r="AF64" s="203">
        <v>0</v>
      </c>
      <c r="AG64" s="203">
        <v>34.090000000000003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3.69</v>
      </c>
      <c r="E65" s="203">
        <v>0</v>
      </c>
      <c r="F65" s="203">
        <v>0</v>
      </c>
      <c r="G65" s="203">
        <v>15.26</v>
      </c>
      <c r="H65" s="203">
        <v>0</v>
      </c>
      <c r="I65" s="203">
        <v>35.14</v>
      </c>
      <c r="J65" s="203">
        <v>1.92</v>
      </c>
      <c r="K65" s="203">
        <v>-68.599999999999994</v>
      </c>
      <c r="L65" s="203">
        <v>88.22</v>
      </c>
      <c r="M65" s="203">
        <v>2</v>
      </c>
      <c r="N65" s="203">
        <v>1.62</v>
      </c>
      <c r="O65" s="203">
        <v>2.2999999999999998</v>
      </c>
      <c r="P65" s="203">
        <v>0.73</v>
      </c>
      <c r="Q65" s="203">
        <v>9.58</v>
      </c>
      <c r="R65" s="203">
        <v>14.92</v>
      </c>
      <c r="S65" s="203">
        <v>0.36</v>
      </c>
      <c r="T65" s="203">
        <v>0</v>
      </c>
      <c r="U65" s="203">
        <v>1.3</v>
      </c>
      <c r="V65" s="203">
        <v>0.28000000000000003</v>
      </c>
      <c r="W65" s="203">
        <v>0.64</v>
      </c>
      <c r="X65" s="203">
        <v>2.0299999999999998</v>
      </c>
      <c r="Y65" s="203">
        <v>0</v>
      </c>
      <c r="Z65" s="203">
        <v>3.22</v>
      </c>
      <c r="AA65" s="203">
        <v>1.24</v>
      </c>
      <c r="AB65" s="203">
        <v>0</v>
      </c>
      <c r="AC65" s="203">
        <v>31.39</v>
      </c>
      <c r="AD65" s="203">
        <v>0</v>
      </c>
      <c r="AE65" s="203">
        <v>0</v>
      </c>
      <c r="AF65" s="203">
        <v>0</v>
      </c>
      <c r="AG65" s="203">
        <v>34.090000000000003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3.69</v>
      </c>
      <c r="E66" s="203">
        <v>0</v>
      </c>
      <c r="F66" s="203">
        <v>0</v>
      </c>
      <c r="G66" s="203">
        <v>15.26</v>
      </c>
      <c r="H66" s="203">
        <v>0</v>
      </c>
      <c r="I66" s="203">
        <v>35.14</v>
      </c>
      <c r="J66" s="203">
        <v>1.92</v>
      </c>
      <c r="K66" s="203">
        <v>-68.599999999999994</v>
      </c>
      <c r="L66" s="203">
        <v>88.22</v>
      </c>
      <c r="M66" s="203">
        <v>2</v>
      </c>
      <c r="N66" s="203">
        <v>1.62</v>
      </c>
      <c r="O66" s="203">
        <v>2.2999999999999998</v>
      </c>
      <c r="P66" s="203">
        <v>0.73</v>
      </c>
      <c r="Q66" s="203">
        <v>9.58</v>
      </c>
      <c r="R66" s="203">
        <v>14.92</v>
      </c>
      <c r="S66" s="203">
        <v>0.36</v>
      </c>
      <c r="T66" s="203">
        <v>0</v>
      </c>
      <c r="U66" s="203">
        <v>1.3</v>
      </c>
      <c r="V66" s="203">
        <v>0.28000000000000003</v>
      </c>
      <c r="W66" s="203">
        <v>0.64</v>
      </c>
      <c r="X66" s="203">
        <v>2.0299999999999998</v>
      </c>
      <c r="Y66" s="203">
        <v>0</v>
      </c>
      <c r="Z66" s="203">
        <v>3.22</v>
      </c>
      <c r="AA66" s="203">
        <v>1.24</v>
      </c>
      <c r="AB66" s="203">
        <v>0</v>
      </c>
      <c r="AC66" s="203">
        <v>31.39</v>
      </c>
      <c r="AD66" s="203">
        <v>0</v>
      </c>
      <c r="AE66" s="203">
        <v>0</v>
      </c>
      <c r="AF66" s="203">
        <v>0</v>
      </c>
      <c r="AG66" s="203">
        <v>34.090000000000003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3.69</v>
      </c>
      <c r="E67" s="203">
        <v>0</v>
      </c>
      <c r="F67" s="203">
        <v>0</v>
      </c>
      <c r="G67" s="203">
        <v>15.26</v>
      </c>
      <c r="H67" s="203">
        <v>0</v>
      </c>
      <c r="I67" s="203">
        <v>35.14</v>
      </c>
      <c r="J67" s="203">
        <v>1.92</v>
      </c>
      <c r="K67" s="203">
        <v>-68.599999999999994</v>
      </c>
      <c r="L67" s="203">
        <v>88.22</v>
      </c>
      <c r="M67" s="203">
        <v>2</v>
      </c>
      <c r="N67" s="203">
        <v>1.62</v>
      </c>
      <c r="O67" s="203">
        <v>2.2999999999999998</v>
      </c>
      <c r="P67" s="203">
        <v>0.7</v>
      </c>
      <c r="Q67" s="203">
        <v>9.58</v>
      </c>
      <c r="R67" s="203">
        <v>14.92</v>
      </c>
      <c r="S67" s="203">
        <v>0.36</v>
      </c>
      <c r="T67" s="203">
        <v>0</v>
      </c>
      <c r="U67" s="203">
        <v>1.3</v>
      </c>
      <c r="V67" s="203">
        <v>0.28000000000000003</v>
      </c>
      <c r="W67" s="203">
        <v>0.64</v>
      </c>
      <c r="X67" s="203">
        <v>2.0299999999999998</v>
      </c>
      <c r="Y67" s="203">
        <v>0</v>
      </c>
      <c r="Z67" s="203">
        <v>3.22</v>
      </c>
      <c r="AA67" s="203">
        <v>1.24</v>
      </c>
      <c r="AB67" s="203">
        <v>0</v>
      </c>
      <c r="AC67" s="203">
        <v>21.59</v>
      </c>
      <c r="AD67" s="203">
        <v>0</v>
      </c>
      <c r="AE67" s="203">
        <v>0</v>
      </c>
      <c r="AF67" s="203">
        <v>0</v>
      </c>
      <c r="AG67" s="203">
        <v>34.090000000000003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3.69</v>
      </c>
      <c r="E68" s="203">
        <v>0</v>
      </c>
      <c r="F68" s="203">
        <v>0</v>
      </c>
      <c r="G68" s="203">
        <v>15.26</v>
      </c>
      <c r="H68" s="203">
        <v>0</v>
      </c>
      <c r="I68" s="203">
        <v>35.14</v>
      </c>
      <c r="J68" s="203">
        <v>1.92</v>
      </c>
      <c r="K68" s="203">
        <v>-68.599999999999994</v>
      </c>
      <c r="L68" s="203">
        <v>88.22</v>
      </c>
      <c r="M68" s="203">
        <v>2</v>
      </c>
      <c r="N68" s="203">
        <v>1.62</v>
      </c>
      <c r="O68" s="203">
        <v>2.2999999999999998</v>
      </c>
      <c r="P68" s="203">
        <v>0.7</v>
      </c>
      <c r="Q68" s="203">
        <v>9.58</v>
      </c>
      <c r="R68" s="203">
        <v>14.92</v>
      </c>
      <c r="S68" s="203">
        <v>0.36</v>
      </c>
      <c r="T68" s="203">
        <v>0</v>
      </c>
      <c r="U68" s="203">
        <v>1.3</v>
      </c>
      <c r="V68" s="203">
        <v>0.28000000000000003</v>
      </c>
      <c r="W68" s="203">
        <v>0.64</v>
      </c>
      <c r="X68" s="203">
        <v>2.0299999999999998</v>
      </c>
      <c r="Y68" s="203">
        <v>0</v>
      </c>
      <c r="Z68" s="203">
        <v>3.22</v>
      </c>
      <c r="AA68" s="203">
        <v>1.24</v>
      </c>
      <c r="AB68" s="203">
        <v>0</v>
      </c>
      <c r="AC68" s="203">
        <v>21.59</v>
      </c>
      <c r="AD68" s="203">
        <v>0</v>
      </c>
      <c r="AE68" s="203">
        <v>0</v>
      </c>
      <c r="AF68" s="203">
        <v>0</v>
      </c>
      <c r="AG68" s="203">
        <v>34.090000000000003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3.69</v>
      </c>
      <c r="E69" s="203">
        <v>0</v>
      </c>
      <c r="F69" s="203">
        <v>0</v>
      </c>
      <c r="G69" s="203">
        <v>15.26</v>
      </c>
      <c r="H69" s="203">
        <v>0</v>
      </c>
      <c r="I69" s="203">
        <v>35.14</v>
      </c>
      <c r="J69" s="203">
        <v>1.92</v>
      </c>
      <c r="K69" s="203">
        <v>-68.599999999999994</v>
      </c>
      <c r="L69" s="203">
        <v>88.22</v>
      </c>
      <c r="M69" s="203">
        <v>2</v>
      </c>
      <c r="N69" s="203">
        <v>1.62</v>
      </c>
      <c r="O69" s="203">
        <v>2.2999999999999998</v>
      </c>
      <c r="P69" s="203">
        <v>0.7</v>
      </c>
      <c r="Q69" s="203">
        <v>9.58</v>
      </c>
      <c r="R69" s="203">
        <v>14.92</v>
      </c>
      <c r="S69" s="203">
        <v>0.36</v>
      </c>
      <c r="T69" s="203">
        <v>0</v>
      </c>
      <c r="U69" s="203">
        <v>1.3</v>
      </c>
      <c r="V69" s="203">
        <v>0.13</v>
      </c>
      <c r="W69" s="203">
        <v>0.64</v>
      </c>
      <c r="X69" s="203">
        <v>2.0299999999999998</v>
      </c>
      <c r="Y69" s="203">
        <v>0</v>
      </c>
      <c r="Z69" s="203">
        <v>3.23</v>
      </c>
      <c r="AA69" s="203">
        <v>1.24</v>
      </c>
      <c r="AB69" s="203">
        <v>0</v>
      </c>
      <c r="AC69" s="203">
        <v>21.59</v>
      </c>
      <c r="AD69" s="203">
        <v>0</v>
      </c>
      <c r="AE69" s="203">
        <v>0</v>
      </c>
      <c r="AF69" s="203">
        <v>0</v>
      </c>
      <c r="AG69" s="203">
        <v>34.090000000000003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3.69</v>
      </c>
      <c r="E70" s="203">
        <v>0</v>
      </c>
      <c r="F70" s="203">
        <v>0</v>
      </c>
      <c r="G70" s="203">
        <v>15.26</v>
      </c>
      <c r="H70" s="203">
        <v>0</v>
      </c>
      <c r="I70" s="203">
        <v>35.14</v>
      </c>
      <c r="J70" s="203">
        <v>1.92</v>
      </c>
      <c r="K70" s="203">
        <v>-68.599999999999994</v>
      </c>
      <c r="L70" s="203">
        <v>88.22</v>
      </c>
      <c r="M70" s="203">
        <v>2</v>
      </c>
      <c r="N70" s="203">
        <v>1.62</v>
      </c>
      <c r="O70" s="203">
        <v>2.2999999999999998</v>
      </c>
      <c r="P70" s="203">
        <v>0.7</v>
      </c>
      <c r="Q70" s="203">
        <v>9.58</v>
      </c>
      <c r="R70" s="203">
        <v>14.92</v>
      </c>
      <c r="S70" s="203">
        <v>0.36</v>
      </c>
      <c r="T70" s="203">
        <v>0</v>
      </c>
      <c r="U70" s="203">
        <v>1.3</v>
      </c>
      <c r="V70" s="203">
        <v>0.13</v>
      </c>
      <c r="W70" s="203">
        <v>0.64</v>
      </c>
      <c r="X70" s="203">
        <v>2.0299999999999998</v>
      </c>
      <c r="Y70" s="203">
        <v>0</v>
      </c>
      <c r="Z70" s="203">
        <v>3.23</v>
      </c>
      <c r="AA70" s="203">
        <v>1.24</v>
      </c>
      <c r="AB70" s="203">
        <v>0</v>
      </c>
      <c r="AC70" s="203">
        <v>21.59</v>
      </c>
      <c r="AD70" s="203">
        <v>0</v>
      </c>
      <c r="AE70" s="203">
        <v>0</v>
      </c>
      <c r="AF70" s="203">
        <v>0</v>
      </c>
      <c r="AG70" s="203">
        <v>34.090000000000003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3.69</v>
      </c>
      <c r="E71" s="203">
        <v>0</v>
      </c>
      <c r="F71" s="203">
        <v>0</v>
      </c>
      <c r="G71" s="203">
        <v>15.26</v>
      </c>
      <c r="H71" s="203">
        <v>0</v>
      </c>
      <c r="I71" s="203">
        <v>35.14</v>
      </c>
      <c r="J71" s="203">
        <v>1.92</v>
      </c>
      <c r="K71" s="203">
        <v>-68.599999999999994</v>
      </c>
      <c r="L71" s="203">
        <v>88.22</v>
      </c>
      <c r="M71" s="203">
        <v>2</v>
      </c>
      <c r="N71" s="203">
        <v>1.62</v>
      </c>
      <c r="O71" s="203">
        <v>2.2999999999999998</v>
      </c>
      <c r="P71" s="203">
        <v>0.7</v>
      </c>
      <c r="Q71" s="203">
        <v>9.58</v>
      </c>
      <c r="R71" s="203">
        <v>15.85</v>
      </c>
      <c r="S71" s="203">
        <v>0.36</v>
      </c>
      <c r="T71" s="203">
        <v>0</v>
      </c>
      <c r="U71" s="203">
        <v>1.32</v>
      </c>
      <c r="V71" s="203">
        <v>0.13</v>
      </c>
      <c r="W71" s="203">
        <v>0.64</v>
      </c>
      <c r="X71" s="203">
        <v>2.0299999999999998</v>
      </c>
      <c r="Y71" s="203">
        <v>0</v>
      </c>
      <c r="Z71" s="203">
        <v>3.23</v>
      </c>
      <c r="AA71" s="203">
        <v>1.24</v>
      </c>
      <c r="AB71" s="203">
        <v>0</v>
      </c>
      <c r="AC71" s="203">
        <v>21.59</v>
      </c>
      <c r="AD71" s="203">
        <v>0</v>
      </c>
      <c r="AE71" s="203">
        <v>0</v>
      </c>
      <c r="AF71" s="203">
        <v>0</v>
      </c>
      <c r="AG71" s="203">
        <v>34.090000000000003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3.69</v>
      </c>
      <c r="E72" s="203">
        <v>0</v>
      </c>
      <c r="F72" s="203">
        <v>0</v>
      </c>
      <c r="G72" s="203">
        <v>15.26</v>
      </c>
      <c r="H72" s="203">
        <v>0</v>
      </c>
      <c r="I72" s="203">
        <v>35.14</v>
      </c>
      <c r="J72" s="203">
        <v>1.92</v>
      </c>
      <c r="K72" s="203">
        <v>-53.94</v>
      </c>
      <c r="L72" s="203">
        <v>88.22</v>
      </c>
      <c r="M72" s="203">
        <v>2</v>
      </c>
      <c r="N72" s="203">
        <v>1.62</v>
      </c>
      <c r="O72" s="203">
        <v>2.2999999999999998</v>
      </c>
      <c r="P72" s="203">
        <v>0.7</v>
      </c>
      <c r="Q72" s="203">
        <v>9.58</v>
      </c>
      <c r="R72" s="203">
        <v>18.62</v>
      </c>
      <c r="S72" s="203">
        <v>0.36</v>
      </c>
      <c r="T72" s="203">
        <v>0</v>
      </c>
      <c r="U72" s="203">
        <v>1.32</v>
      </c>
      <c r="V72" s="203">
        <v>0.13</v>
      </c>
      <c r="W72" s="203">
        <v>0.64</v>
      </c>
      <c r="X72" s="203">
        <v>2.0299999999999998</v>
      </c>
      <c r="Y72" s="203">
        <v>0</v>
      </c>
      <c r="Z72" s="203">
        <v>3.23</v>
      </c>
      <c r="AA72" s="203">
        <v>1.24</v>
      </c>
      <c r="AB72" s="203">
        <v>0</v>
      </c>
      <c r="AC72" s="203">
        <v>21.59</v>
      </c>
      <c r="AD72" s="203">
        <v>0</v>
      </c>
      <c r="AE72" s="203">
        <v>0</v>
      </c>
      <c r="AF72" s="203">
        <v>0</v>
      </c>
      <c r="AG72" s="203">
        <v>34.090000000000003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3.69</v>
      </c>
      <c r="E73" s="203">
        <v>0</v>
      </c>
      <c r="F73" s="203">
        <v>0</v>
      </c>
      <c r="G73" s="203">
        <v>15.26</v>
      </c>
      <c r="H73" s="203">
        <v>0</v>
      </c>
      <c r="I73" s="203">
        <v>35.14</v>
      </c>
      <c r="J73" s="203">
        <v>1.92</v>
      </c>
      <c r="K73" s="203">
        <v>-53.94</v>
      </c>
      <c r="L73" s="203">
        <v>44.63</v>
      </c>
      <c r="M73" s="203">
        <v>2</v>
      </c>
      <c r="N73" s="203">
        <v>1.62</v>
      </c>
      <c r="O73" s="203">
        <v>2.2999999999999998</v>
      </c>
      <c r="P73" s="203">
        <v>0.7</v>
      </c>
      <c r="Q73" s="203">
        <v>9.58</v>
      </c>
      <c r="R73" s="203">
        <v>18.62</v>
      </c>
      <c r="S73" s="203">
        <v>0.36</v>
      </c>
      <c r="T73" s="203">
        <v>0</v>
      </c>
      <c r="U73" s="203">
        <v>1.32</v>
      </c>
      <c r="V73" s="203">
        <v>0.13</v>
      </c>
      <c r="W73" s="203">
        <v>0.64</v>
      </c>
      <c r="X73" s="203">
        <v>2.0299999999999998</v>
      </c>
      <c r="Y73" s="203">
        <v>0</v>
      </c>
      <c r="Z73" s="203">
        <v>3.23</v>
      </c>
      <c r="AA73" s="203">
        <v>1.24</v>
      </c>
      <c r="AB73" s="203">
        <v>0</v>
      </c>
      <c r="AC73" s="203">
        <v>21.59</v>
      </c>
      <c r="AD73" s="203">
        <v>0</v>
      </c>
      <c r="AE73" s="203">
        <v>0</v>
      </c>
      <c r="AF73" s="203">
        <v>0</v>
      </c>
      <c r="AG73" s="203">
        <v>34.090000000000003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3.69</v>
      </c>
      <c r="E74" s="203">
        <v>0</v>
      </c>
      <c r="F74" s="203">
        <v>0</v>
      </c>
      <c r="G74" s="203">
        <v>20.51</v>
      </c>
      <c r="H74" s="203">
        <v>0</v>
      </c>
      <c r="I74" s="203">
        <v>35.14</v>
      </c>
      <c r="J74" s="203">
        <v>1.92</v>
      </c>
      <c r="K74" s="203">
        <v>-53.94</v>
      </c>
      <c r="L74" s="203">
        <v>44.63</v>
      </c>
      <c r="M74" s="203">
        <v>2</v>
      </c>
      <c r="N74" s="203">
        <v>1.62</v>
      </c>
      <c r="O74" s="203">
        <v>2.2999999999999998</v>
      </c>
      <c r="P74" s="203">
        <v>0.7</v>
      </c>
      <c r="Q74" s="203">
        <v>9.58</v>
      </c>
      <c r="R74" s="203">
        <v>18.62</v>
      </c>
      <c r="S74" s="203">
        <v>0.36</v>
      </c>
      <c r="T74" s="203">
        <v>0</v>
      </c>
      <c r="U74" s="203">
        <v>1.32</v>
      </c>
      <c r="V74" s="203">
        <v>0.13</v>
      </c>
      <c r="W74" s="203">
        <v>0.64</v>
      </c>
      <c r="X74" s="203">
        <v>2.0299999999999998</v>
      </c>
      <c r="Y74" s="203">
        <v>0</v>
      </c>
      <c r="Z74" s="203">
        <v>3.23</v>
      </c>
      <c r="AA74" s="203">
        <v>1.24</v>
      </c>
      <c r="AB74" s="203">
        <v>0</v>
      </c>
      <c r="AC74" s="203">
        <v>31.39</v>
      </c>
      <c r="AD74" s="203">
        <v>0</v>
      </c>
      <c r="AE74" s="203">
        <v>0</v>
      </c>
      <c r="AF74" s="203">
        <v>0</v>
      </c>
      <c r="AG74" s="203">
        <v>34.090000000000003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3.69</v>
      </c>
      <c r="E75" s="203">
        <v>0</v>
      </c>
      <c r="F75" s="203">
        <v>0</v>
      </c>
      <c r="G75" s="203">
        <v>20.51</v>
      </c>
      <c r="H75" s="203">
        <v>0</v>
      </c>
      <c r="I75" s="203">
        <v>35.14</v>
      </c>
      <c r="J75" s="203">
        <v>1.92</v>
      </c>
      <c r="K75" s="203">
        <v>-53.94</v>
      </c>
      <c r="L75" s="203">
        <v>44.63</v>
      </c>
      <c r="M75" s="203">
        <v>2</v>
      </c>
      <c r="N75" s="203">
        <v>1.62</v>
      </c>
      <c r="O75" s="203">
        <v>2.2999999999999998</v>
      </c>
      <c r="P75" s="203">
        <v>0.7</v>
      </c>
      <c r="Q75" s="203">
        <v>9.58</v>
      </c>
      <c r="R75" s="203">
        <v>18.62</v>
      </c>
      <c r="S75" s="203">
        <v>0.36</v>
      </c>
      <c r="T75" s="203">
        <v>0</v>
      </c>
      <c r="U75" s="203">
        <v>1.4</v>
      </c>
      <c r="V75" s="203">
        <v>0.13</v>
      </c>
      <c r="W75" s="203">
        <v>0.64</v>
      </c>
      <c r="X75" s="203">
        <v>2.0299999999999998</v>
      </c>
      <c r="Y75" s="203">
        <v>0</v>
      </c>
      <c r="Z75" s="203">
        <v>3.23</v>
      </c>
      <c r="AA75" s="203">
        <v>1.24</v>
      </c>
      <c r="AB75" s="203">
        <v>0</v>
      </c>
      <c r="AC75" s="203">
        <v>31.39</v>
      </c>
      <c r="AD75" s="203">
        <v>0</v>
      </c>
      <c r="AE75" s="203">
        <v>0</v>
      </c>
      <c r="AF75" s="203">
        <v>0</v>
      </c>
      <c r="AG75" s="203">
        <v>34.090000000000003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3.69</v>
      </c>
      <c r="E76" s="203">
        <v>0</v>
      </c>
      <c r="F76" s="203">
        <v>0</v>
      </c>
      <c r="G76" s="203">
        <v>20.51</v>
      </c>
      <c r="H76" s="203">
        <v>0</v>
      </c>
      <c r="I76" s="203">
        <v>35.14</v>
      </c>
      <c r="J76" s="203">
        <v>1.92</v>
      </c>
      <c r="K76" s="203">
        <v>-53.94</v>
      </c>
      <c r="L76" s="203">
        <v>44.63</v>
      </c>
      <c r="M76" s="203">
        <v>2</v>
      </c>
      <c r="N76" s="203">
        <v>1.62</v>
      </c>
      <c r="O76" s="203">
        <v>2.2999999999999998</v>
      </c>
      <c r="P76" s="203">
        <v>0.7</v>
      </c>
      <c r="Q76" s="203">
        <v>9.58</v>
      </c>
      <c r="R76" s="203">
        <v>18.62</v>
      </c>
      <c r="S76" s="203">
        <v>0.36</v>
      </c>
      <c r="T76" s="203">
        <v>0</v>
      </c>
      <c r="U76" s="203">
        <v>1.45</v>
      </c>
      <c r="V76" s="203">
        <v>0.13</v>
      </c>
      <c r="W76" s="203">
        <v>0.64</v>
      </c>
      <c r="X76" s="203">
        <v>2.0299999999999998</v>
      </c>
      <c r="Y76" s="203">
        <v>0</v>
      </c>
      <c r="Z76" s="203">
        <v>3.23</v>
      </c>
      <c r="AA76" s="203">
        <v>1.24</v>
      </c>
      <c r="AB76" s="203">
        <v>0</v>
      </c>
      <c r="AC76" s="203">
        <v>31.39</v>
      </c>
      <c r="AD76" s="203">
        <v>0</v>
      </c>
      <c r="AE76" s="203">
        <v>0</v>
      </c>
      <c r="AF76" s="203">
        <v>0</v>
      </c>
      <c r="AG76" s="203">
        <v>34.090000000000003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3.69</v>
      </c>
      <c r="E77" s="203">
        <v>0</v>
      </c>
      <c r="F77" s="203">
        <v>0</v>
      </c>
      <c r="G77" s="203">
        <v>20.99</v>
      </c>
      <c r="H77" s="203">
        <v>0</v>
      </c>
      <c r="I77" s="203">
        <v>35.14</v>
      </c>
      <c r="J77" s="203">
        <v>1.92</v>
      </c>
      <c r="K77" s="203">
        <v>-53.94</v>
      </c>
      <c r="L77" s="203">
        <v>44.63</v>
      </c>
      <c r="M77" s="203">
        <v>2</v>
      </c>
      <c r="N77" s="203">
        <v>1.62</v>
      </c>
      <c r="O77" s="203">
        <v>2.2999999999999998</v>
      </c>
      <c r="P77" s="203">
        <v>0.7</v>
      </c>
      <c r="Q77" s="203">
        <v>9.58</v>
      </c>
      <c r="R77" s="203">
        <v>18.62</v>
      </c>
      <c r="S77" s="203">
        <v>0.36</v>
      </c>
      <c r="T77" s="203">
        <v>0</v>
      </c>
      <c r="U77" s="203">
        <v>1.47</v>
      </c>
      <c r="V77" s="203">
        <v>0.13</v>
      </c>
      <c r="W77" s="203">
        <v>0.64</v>
      </c>
      <c r="X77" s="203">
        <v>2.0299999999999998</v>
      </c>
      <c r="Y77" s="203">
        <v>0</v>
      </c>
      <c r="Z77" s="203">
        <v>3.39</v>
      </c>
      <c r="AA77" s="203">
        <v>1.24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34.090000000000003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3.69</v>
      </c>
      <c r="E78" s="203">
        <v>0</v>
      </c>
      <c r="F78" s="203">
        <v>0</v>
      </c>
      <c r="G78" s="203">
        <v>20.99</v>
      </c>
      <c r="H78" s="203">
        <v>0</v>
      </c>
      <c r="I78" s="203">
        <v>35.14</v>
      </c>
      <c r="J78" s="203">
        <v>1.92</v>
      </c>
      <c r="K78" s="203">
        <v>-53.94</v>
      </c>
      <c r="L78" s="203">
        <v>44.63</v>
      </c>
      <c r="M78" s="203">
        <v>2</v>
      </c>
      <c r="N78" s="203">
        <v>1.62</v>
      </c>
      <c r="O78" s="203">
        <v>2.2999999999999998</v>
      </c>
      <c r="P78" s="203">
        <v>0.7</v>
      </c>
      <c r="Q78" s="203">
        <v>9.58</v>
      </c>
      <c r="R78" s="203">
        <v>18.62</v>
      </c>
      <c r="S78" s="203">
        <v>0.36</v>
      </c>
      <c r="T78" s="203">
        <v>0</v>
      </c>
      <c r="U78" s="203">
        <v>1.5</v>
      </c>
      <c r="V78" s="203">
        <v>0.13</v>
      </c>
      <c r="W78" s="203">
        <v>0.64</v>
      </c>
      <c r="X78" s="203">
        <v>2.0299999999999998</v>
      </c>
      <c r="Y78" s="203">
        <v>0</v>
      </c>
      <c r="Z78" s="203">
        <v>3.39</v>
      </c>
      <c r="AA78" s="203">
        <v>1.24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34.090000000000003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3.92</v>
      </c>
      <c r="E79" s="203">
        <v>0</v>
      </c>
      <c r="F79" s="203">
        <v>0</v>
      </c>
      <c r="G79" s="203">
        <v>0</v>
      </c>
      <c r="H79" s="203">
        <v>0</v>
      </c>
      <c r="I79" s="203">
        <v>35.14</v>
      </c>
      <c r="J79" s="203">
        <v>1.92</v>
      </c>
      <c r="K79" s="203">
        <v>-53.94</v>
      </c>
      <c r="L79" s="203">
        <v>44.63</v>
      </c>
      <c r="M79" s="203">
        <v>2</v>
      </c>
      <c r="N79" s="203">
        <v>1.62</v>
      </c>
      <c r="O79" s="203">
        <v>2.2999999999999998</v>
      </c>
      <c r="P79" s="203">
        <v>0.71</v>
      </c>
      <c r="Q79" s="203">
        <v>9.58</v>
      </c>
      <c r="R79" s="203">
        <v>18.62</v>
      </c>
      <c r="S79" s="203">
        <v>0.36</v>
      </c>
      <c r="T79" s="203">
        <v>0</v>
      </c>
      <c r="U79" s="203">
        <v>1.52</v>
      </c>
      <c r="V79" s="203">
        <v>0.13</v>
      </c>
      <c r="W79" s="203">
        <v>0.64</v>
      </c>
      <c r="X79" s="203">
        <v>2.0299999999999998</v>
      </c>
      <c r="Y79" s="203">
        <v>0</v>
      </c>
      <c r="Z79" s="203">
        <v>3.39</v>
      </c>
      <c r="AA79" s="203">
        <v>1.24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34.090000000000003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3.92</v>
      </c>
      <c r="E80" s="203">
        <v>0</v>
      </c>
      <c r="F80" s="203">
        <v>0</v>
      </c>
      <c r="G80" s="203">
        <v>0</v>
      </c>
      <c r="H80" s="203">
        <v>0</v>
      </c>
      <c r="I80" s="203">
        <v>35.14</v>
      </c>
      <c r="J80" s="203">
        <v>1.92</v>
      </c>
      <c r="K80" s="203">
        <v>-53.94</v>
      </c>
      <c r="L80" s="203">
        <v>44.63</v>
      </c>
      <c r="M80" s="203">
        <v>2</v>
      </c>
      <c r="N80" s="203">
        <v>1.62</v>
      </c>
      <c r="O80" s="203">
        <v>2.2999999999999998</v>
      </c>
      <c r="P80" s="203">
        <v>0.73</v>
      </c>
      <c r="Q80" s="203">
        <v>9.58</v>
      </c>
      <c r="R80" s="203">
        <v>18.62</v>
      </c>
      <c r="S80" s="203">
        <v>0.36</v>
      </c>
      <c r="T80" s="203">
        <v>0</v>
      </c>
      <c r="U80" s="203">
        <v>1.55</v>
      </c>
      <c r="V80" s="203">
        <v>0.13</v>
      </c>
      <c r="W80" s="203">
        <v>0.64</v>
      </c>
      <c r="X80" s="203">
        <v>2.0299999999999998</v>
      </c>
      <c r="Y80" s="203">
        <v>0</v>
      </c>
      <c r="Z80" s="203">
        <v>3.39</v>
      </c>
      <c r="AA80" s="203">
        <v>1.24</v>
      </c>
      <c r="AB80" s="203">
        <v>0</v>
      </c>
      <c r="AC80" s="203">
        <v>21.59</v>
      </c>
      <c r="AD80" s="203">
        <v>0</v>
      </c>
      <c r="AE80" s="203">
        <v>0</v>
      </c>
      <c r="AF80" s="203">
        <v>0</v>
      </c>
      <c r="AG80" s="203">
        <v>34.090000000000003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3.69</v>
      </c>
      <c r="E81" s="203">
        <v>0</v>
      </c>
      <c r="F81" s="203">
        <v>0</v>
      </c>
      <c r="G81" s="203">
        <v>0</v>
      </c>
      <c r="H81" s="203">
        <v>0</v>
      </c>
      <c r="I81" s="203">
        <v>35.14</v>
      </c>
      <c r="J81" s="203">
        <v>1.92</v>
      </c>
      <c r="K81" s="203">
        <v>-53.94</v>
      </c>
      <c r="L81" s="203">
        <v>44.63</v>
      </c>
      <c r="M81" s="203">
        <v>2</v>
      </c>
      <c r="N81" s="203">
        <v>1.62</v>
      </c>
      <c r="O81" s="203">
        <v>2.2999999999999998</v>
      </c>
      <c r="P81" s="203">
        <v>0.73</v>
      </c>
      <c r="Q81" s="203">
        <v>9.58</v>
      </c>
      <c r="R81" s="203">
        <v>18.62</v>
      </c>
      <c r="S81" s="203">
        <v>0.36</v>
      </c>
      <c r="T81" s="203">
        <v>0</v>
      </c>
      <c r="U81" s="203">
        <v>1.59</v>
      </c>
      <c r="V81" s="203">
        <v>0.28999999999999998</v>
      </c>
      <c r="W81" s="203">
        <v>0.64</v>
      </c>
      <c r="X81" s="203">
        <v>2.0299999999999998</v>
      </c>
      <c r="Y81" s="203">
        <v>0</v>
      </c>
      <c r="Z81" s="203">
        <v>3.39</v>
      </c>
      <c r="AA81" s="203">
        <v>1.24</v>
      </c>
      <c r="AB81" s="203">
        <v>0</v>
      </c>
      <c r="AC81" s="203">
        <v>21.59</v>
      </c>
      <c r="AD81" s="203">
        <v>0</v>
      </c>
      <c r="AE81" s="203">
        <v>0</v>
      </c>
      <c r="AF81" s="203">
        <v>0</v>
      </c>
      <c r="AG81" s="203">
        <v>34.090000000000003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3.69</v>
      </c>
      <c r="E82" s="203">
        <v>0</v>
      </c>
      <c r="F82" s="203">
        <v>0</v>
      </c>
      <c r="G82" s="203">
        <v>0</v>
      </c>
      <c r="H82" s="203">
        <v>0</v>
      </c>
      <c r="I82" s="203">
        <v>35.14</v>
      </c>
      <c r="J82" s="203">
        <v>1.92</v>
      </c>
      <c r="K82" s="203">
        <v>-53.94</v>
      </c>
      <c r="L82" s="203">
        <v>44.63</v>
      </c>
      <c r="M82" s="203">
        <v>2</v>
      </c>
      <c r="N82" s="203">
        <v>1.62</v>
      </c>
      <c r="O82" s="203">
        <v>2.2999999999999998</v>
      </c>
      <c r="P82" s="203">
        <v>0.73</v>
      </c>
      <c r="Q82" s="203">
        <v>9.58</v>
      </c>
      <c r="R82" s="203">
        <v>18.62</v>
      </c>
      <c r="S82" s="203">
        <v>0.36</v>
      </c>
      <c r="T82" s="203">
        <v>0</v>
      </c>
      <c r="U82" s="203">
        <v>1.59</v>
      </c>
      <c r="V82" s="203">
        <v>0.28999999999999998</v>
      </c>
      <c r="W82" s="203">
        <v>0.64</v>
      </c>
      <c r="X82" s="203">
        <v>2.0299999999999998</v>
      </c>
      <c r="Y82" s="203">
        <v>0</v>
      </c>
      <c r="Z82" s="203">
        <v>3.39</v>
      </c>
      <c r="AA82" s="203">
        <v>1.24</v>
      </c>
      <c r="AB82" s="203">
        <v>0</v>
      </c>
      <c r="AC82" s="203">
        <v>21.59</v>
      </c>
      <c r="AD82" s="203">
        <v>0</v>
      </c>
      <c r="AE82" s="203">
        <v>0</v>
      </c>
      <c r="AF82" s="203">
        <v>0</v>
      </c>
      <c r="AG82" s="203">
        <v>34.090000000000003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3.69</v>
      </c>
      <c r="E83" s="203">
        <v>0</v>
      </c>
      <c r="F83" s="203">
        <v>0</v>
      </c>
      <c r="G83" s="203">
        <v>0</v>
      </c>
      <c r="H83" s="203">
        <v>0</v>
      </c>
      <c r="I83" s="203">
        <v>35.14</v>
      </c>
      <c r="J83" s="203">
        <v>1.92</v>
      </c>
      <c r="K83" s="203">
        <v>-53.94</v>
      </c>
      <c r="L83" s="203">
        <v>44.63</v>
      </c>
      <c r="M83" s="203">
        <v>2</v>
      </c>
      <c r="N83" s="203">
        <v>1.62</v>
      </c>
      <c r="O83" s="203">
        <v>2.2999999999999998</v>
      </c>
      <c r="P83" s="203">
        <v>0.73</v>
      </c>
      <c r="Q83" s="203">
        <v>9.58</v>
      </c>
      <c r="R83" s="203">
        <v>18.62</v>
      </c>
      <c r="S83" s="203">
        <v>0.36</v>
      </c>
      <c r="T83" s="203">
        <v>0</v>
      </c>
      <c r="U83" s="203">
        <v>1.59</v>
      </c>
      <c r="V83" s="203">
        <v>0.28999999999999998</v>
      </c>
      <c r="W83" s="203">
        <v>0.64</v>
      </c>
      <c r="X83" s="203">
        <v>2.0299999999999998</v>
      </c>
      <c r="Y83" s="203">
        <v>0</v>
      </c>
      <c r="Z83" s="203">
        <v>3.39</v>
      </c>
      <c r="AA83" s="203">
        <v>1.24</v>
      </c>
      <c r="AB83" s="203">
        <v>0</v>
      </c>
      <c r="AC83" s="203">
        <v>21.59</v>
      </c>
      <c r="AD83" s="203">
        <v>0</v>
      </c>
      <c r="AE83" s="203">
        <v>0</v>
      </c>
      <c r="AF83" s="203">
        <v>0</v>
      </c>
      <c r="AG83" s="203">
        <v>34.090000000000003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3.69</v>
      </c>
      <c r="E84" s="203">
        <v>0</v>
      </c>
      <c r="F84" s="203">
        <v>0</v>
      </c>
      <c r="G84" s="203">
        <v>0</v>
      </c>
      <c r="H84" s="203">
        <v>0</v>
      </c>
      <c r="I84" s="203">
        <v>35.14</v>
      </c>
      <c r="J84" s="203">
        <v>1.92</v>
      </c>
      <c r="K84" s="203">
        <v>-53.94</v>
      </c>
      <c r="L84" s="203">
        <v>44.63</v>
      </c>
      <c r="M84" s="203">
        <v>2</v>
      </c>
      <c r="N84" s="203">
        <v>1.62</v>
      </c>
      <c r="O84" s="203">
        <v>2.2999999999999998</v>
      </c>
      <c r="P84" s="203">
        <v>0.73</v>
      </c>
      <c r="Q84" s="203">
        <v>9.58</v>
      </c>
      <c r="R84" s="203">
        <v>18.62</v>
      </c>
      <c r="S84" s="203">
        <v>0.36</v>
      </c>
      <c r="T84" s="203">
        <v>0</v>
      </c>
      <c r="U84" s="203">
        <v>1.59</v>
      </c>
      <c r="V84" s="203">
        <v>0.28999999999999998</v>
      </c>
      <c r="W84" s="203">
        <v>0.64</v>
      </c>
      <c r="X84" s="203">
        <v>2.0299999999999998</v>
      </c>
      <c r="Y84" s="203">
        <v>0</v>
      </c>
      <c r="Z84" s="203">
        <v>3.39</v>
      </c>
      <c r="AA84" s="203">
        <v>1.24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34.090000000000003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3.69</v>
      </c>
      <c r="E85" s="203">
        <v>0</v>
      </c>
      <c r="F85" s="203">
        <v>0</v>
      </c>
      <c r="G85" s="203">
        <v>0</v>
      </c>
      <c r="H85" s="203">
        <v>0</v>
      </c>
      <c r="I85" s="203">
        <v>35.14</v>
      </c>
      <c r="J85" s="203">
        <v>1.92</v>
      </c>
      <c r="K85" s="203">
        <v>-53.94</v>
      </c>
      <c r="L85" s="203">
        <v>88.22</v>
      </c>
      <c r="M85" s="203">
        <v>2</v>
      </c>
      <c r="N85" s="203">
        <v>1.62</v>
      </c>
      <c r="O85" s="203">
        <v>2.2999999999999998</v>
      </c>
      <c r="P85" s="203">
        <v>0.73</v>
      </c>
      <c r="Q85" s="203">
        <v>9.58</v>
      </c>
      <c r="R85" s="203">
        <v>18.62</v>
      </c>
      <c r="S85" s="203">
        <v>0.36</v>
      </c>
      <c r="T85" s="203">
        <v>0</v>
      </c>
      <c r="U85" s="203">
        <v>1.59</v>
      </c>
      <c r="V85" s="203">
        <v>0.28999999999999998</v>
      </c>
      <c r="W85" s="203">
        <v>0.64</v>
      </c>
      <c r="X85" s="203">
        <v>2.0299999999999998</v>
      </c>
      <c r="Y85" s="203">
        <v>0</v>
      </c>
      <c r="Z85" s="203">
        <v>3.39</v>
      </c>
      <c r="AA85" s="203">
        <v>1.24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34.090000000000003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3.69</v>
      </c>
      <c r="E86" s="203">
        <v>0</v>
      </c>
      <c r="F86" s="203">
        <v>0</v>
      </c>
      <c r="G86" s="203">
        <v>0</v>
      </c>
      <c r="H86" s="203">
        <v>0</v>
      </c>
      <c r="I86" s="203">
        <v>35.14</v>
      </c>
      <c r="J86" s="203">
        <v>1.92</v>
      </c>
      <c r="K86" s="203">
        <v>-53.94</v>
      </c>
      <c r="L86" s="203">
        <v>87.02</v>
      </c>
      <c r="M86" s="203">
        <v>2</v>
      </c>
      <c r="N86" s="203">
        <v>1.62</v>
      </c>
      <c r="O86" s="203">
        <v>2.2999999999999998</v>
      </c>
      <c r="P86" s="203">
        <v>0.73</v>
      </c>
      <c r="Q86" s="203">
        <v>9.58</v>
      </c>
      <c r="R86" s="203">
        <v>18.62</v>
      </c>
      <c r="S86" s="203">
        <v>11.59</v>
      </c>
      <c r="T86" s="203">
        <v>0</v>
      </c>
      <c r="U86" s="203">
        <v>1.59</v>
      </c>
      <c r="V86" s="203">
        <v>0.28999999999999998</v>
      </c>
      <c r="W86" s="203">
        <v>0.64</v>
      </c>
      <c r="X86" s="203">
        <v>2.0299999999999998</v>
      </c>
      <c r="Y86" s="203">
        <v>0</v>
      </c>
      <c r="Z86" s="203">
        <v>3.39</v>
      </c>
      <c r="AA86" s="203">
        <v>1.24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34.090000000000003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3.69</v>
      </c>
      <c r="E87" s="203">
        <v>0</v>
      </c>
      <c r="F87" s="203">
        <v>0</v>
      </c>
      <c r="G87" s="203">
        <v>0</v>
      </c>
      <c r="H87" s="203">
        <v>0</v>
      </c>
      <c r="I87" s="203">
        <v>35.14</v>
      </c>
      <c r="J87" s="203">
        <v>1.92</v>
      </c>
      <c r="K87" s="203">
        <v>-71.72</v>
      </c>
      <c r="L87" s="203">
        <v>86.85</v>
      </c>
      <c r="M87" s="203">
        <v>2</v>
      </c>
      <c r="N87" s="203">
        <v>1.62</v>
      </c>
      <c r="O87" s="203">
        <v>2.2999999999999998</v>
      </c>
      <c r="P87" s="203">
        <v>0.73</v>
      </c>
      <c r="Q87" s="203">
        <v>9.58</v>
      </c>
      <c r="R87" s="203">
        <v>16.39</v>
      </c>
      <c r="S87" s="203">
        <v>10.3</v>
      </c>
      <c r="T87" s="203">
        <v>0</v>
      </c>
      <c r="U87" s="203">
        <v>1.59</v>
      </c>
      <c r="V87" s="203">
        <v>9.1</v>
      </c>
      <c r="W87" s="203">
        <v>0.64</v>
      </c>
      <c r="X87" s="203">
        <v>2.0299999999999998</v>
      </c>
      <c r="Y87" s="203">
        <v>0</v>
      </c>
      <c r="Z87" s="203">
        <v>3.39</v>
      </c>
      <c r="AA87" s="203">
        <v>1.24</v>
      </c>
      <c r="AB87" s="203">
        <v>0</v>
      </c>
      <c r="AC87" s="203">
        <v>21.32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3.69</v>
      </c>
      <c r="E88" s="203">
        <v>0</v>
      </c>
      <c r="F88" s="203">
        <v>0</v>
      </c>
      <c r="G88" s="203">
        <v>0</v>
      </c>
      <c r="H88" s="203">
        <v>0</v>
      </c>
      <c r="I88" s="203">
        <v>35.14</v>
      </c>
      <c r="J88" s="203">
        <v>1.92</v>
      </c>
      <c r="K88" s="203">
        <v>-71.72</v>
      </c>
      <c r="L88" s="203">
        <v>86.85</v>
      </c>
      <c r="M88" s="203">
        <v>2</v>
      </c>
      <c r="N88" s="203">
        <v>1.62</v>
      </c>
      <c r="O88" s="203">
        <v>2.2999999999999998</v>
      </c>
      <c r="P88" s="203">
        <v>0.73</v>
      </c>
      <c r="Q88" s="203">
        <v>9.58</v>
      </c>
      <c r="R88" s="203">
        <v>16.39</v>
      </c>
      <c r="S88" s="203">
        <v>11.12</v>
      </c>
      <c r="T88" s="203">
        <v>0</v>
      </c>
      <c r="U88" s="203">
        <v>1.59</v>
      </c>
      <c r="V88" s="203">
        <v>9.1</v>
      </c>
      <c r="W88" s="203">
        <v>0.64</v>
      </c>
      <c r="X88" s="203">
        <v>2.0299999999999998</v>
      </c>
      <c r="Y88" s="203">
        <v>0</v>
      </c>
      <c r="Z88" s="203">
        <v>3.39</v>
      </c>
      <c r="AA88" s="203">
        <v>1.24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2.31</v>
      </c>
      <c r="E89" s="203">
        <v>0</v>
      </c>
      <c r="F89" s="203">
        <v>0</v>
      </c>
      <c r="G89" s="203">
        <v>0</v>
      </c>
      <c r="H89" s="203">
        <v>0</v>
      </c>
      <c r="I89" s="203">
        <v>37.06</v>
      </c>
      <c r="J89" s="203">
        <v>0</v>
      </c>
      <c r="K89" s="203">
        <v>-71.72</v>
      </c>
      <c r="L89" s="203">
        <v>86.85</v>
      </c>
      <c r="M89" s="203">
        <v>2</v>
      </c>
      <c r="N89" s="203">
        <v>1.62</v>
      </c>
      <c r="O89" s="203">
        <v>2.2999999999999998</v>
      </c>
      <c r="P89" s="203">
        <v>0.73</v>
      </c>
      <c r="Q89" s="203">
        <v>9.58</v>
      </c>
      <c r="R89" s="203">
        <v>12.14</v>
      </c>
      <c r="S89" s="203">
        <v>8.59</v>
      </c>
      <c r="T89" s="203">
        <v>0</v>
      </c>
      <c r="U89" s="203">
        <v>1.59</v>
      </c>
      <c r="V89" s="203">
        <v>9.1</v>
      </c>
      <c r="W89" s="203">
        <v>0.64</v>
      </c>
      <c r="X89" s="203">
        <v>2.0299999999999998</v>
      </c>
      <c r="Y89" s="203">
        <v>0</v>
      </c>
      <c r="Z89" s="203">
        <v>3.39</v>
      </c>
      <c r="AA89" s="203">
        <v>25.09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2.31</v>
      </c>
      <c r="E90" s="203">
        <v>0</v>
      </c>
      <c r="F90" s="203">
        <v>0</v>
      </c>
      <c r="G90" s="203">
        <v>0</v>
      </c>
      <c r="H90" s="203">
        <v>0</v>
      </c>
      <c r="I90" s="203">
        <v>37.06</v>
      </c>
      <c r="J90" s="203">
        <v>0</v>
      </c>
      <c r="K90" s="203">
        <v>-71.72</v>
      </c>
      <c r="L90" s="203">
        <v>86.85</v>
      </c>
      <c r="M90" s="203">
        <v>2</v>
      </c>
      <c r="N90" s="203">
        <v>1.62</v>
      </c>
      <c r="O90" s="203">
        <v>2.2999999999999998</v>
      </c>
      <c r="P90" s="203">
        <v>0.73</v>
      </c>
      <c r="Q90" s="203">
        <v>9.58</v>
      </c>
      <c r="R90" s="203">
        <v>12.14</v>
      </c>
      <c r="S90" s="203">
        <v>8.59</v>
      </c>
      <c r="T90" s="203">
        <v>0</v>
      </c>
      <c r="U90" s="203">
        <v>1.59</v>
      </c>
      <c r="V90" s="203">
        <v>9.1</v>
      </c>
      <c r="W90" s="203">
        <v>0.64</v>
      </c>
      <c r="X90" s="203">
        <v>2.0299999999999998</v>
      </c>
      <c r="Y90" s="203">
        <v>0</v>
      </c>
      <c r="Z90" s="203">
        <v>3.39</v>
      </c>
      <c r="AA90" s="203">
        <v>25.09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2.31</v>
      </c>
      <c r="E91" s="203">
        <v>0</v>
      </c>
      <c r="F91" s="203">
        <v>0</v>
      </c>
      <c r="G91" s="203">
        <v>0</v>
      </c>
      <c r="H91" s="203">
        <v>0</v>
      </c>
      <c r="I91" s="203">
        <v>37.06</v>
      </c>
      <c r="J91" s="203">
        <v>0</v>
      </c>
      <c r="K91" s="203">
        <v>-71.72</v>
      </c>
      <c r="L91" s="203">
        <v>86.85</v>
      </c>
      <c r="M91" s="203">
        <v>2</v>
      </c>
      <c r="N91" s="203">
        <v>1.62</v>
      </c>
      <c r="O91" s="203">
        <v>2.2999999999999998</v>
      </c>
      <c r="P91" s="203">
        <v>0.73</v>
      </c>
      <c r="Q91" s="203">
        <v>9.58</v>
      </c>
      <c r="R91" s="203">
        <v>12.19</v>
      </c>
      <c r="S91" s="203">
        <v>8.06</v>
      </c>
      <c r="T91" s="203">
        <v>0</v>
      </c>
      <c r="U91" s="203">
        <v>1.59</v>
      </c>
      <c r="V91" s="203">
        <v>9.1</v>
      </c>
      <c r="W91" s="203">
        <v>0.64</v>
      </c>
      <c r="X91" s="203">
        <v>2.0299999999999998</v>
      </c>
      <c r="Y91" s="203">
        <v>0</v>
      </c>
      <c r="Z91" s="203">
        <v>53.41</v>
      </c>
      <c r="AA91" s="203">
        <v>25.09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2.31</v>
      </c>
      <c r="E92" s="203">
        <v>0</v>
      </c>
      <c r="F92" s="203">
        <v>0</v>
      </c>
      <c r="G92" s="203">
        <v>0</v>
      </c>
      <c r="H92" s="203">
        <v>0</v>
      </c>
      <c r="I92" s="203">
        <v>37.06</v>
      </c>
      <c r="J92" s="203">
        <v>0</v>
      </c>
      <c r="K92" s="203">
        <v>-71.72</v>
      </c>
      <c r="L92" s="203">
        <v>86.85</v>
      </c>
      <c r="M92" s="203">
        <v>2</v>
      </c>
      <c r="N92" s="203">
        <v>1.62</v>
      </c>
      <c r="O92" s="203">
        <v>2.2999999999999998</v>
      </c>
      <c r="P92" s="203">
        <v>0.73</v>
      </c>
      <c r="Q92" s="203">
        <v>9.58</v>
      </c>
      <c r="R92" s="203">
        <v>12.19</v>
      </c>
      <c r="S92" s="203">
        <v>8.06</v>
      </c>
      <c r="T92" s="203">
        <v>0</v>
      </c>
      <c r="U92" s="203">
        <v>1.59</v>
      </c>
      <c r="V92" s="203">
        <v>9.1</v>
      </c>
      <c r="W92" s="203">
        <v>0.64</v>
      </c>
      <c r="X92" s="203">
        <v>2.0299999999999998</v>
      </c>
      <c r="Y92" s="203">
        <v>0</v>
      </c>
      <c r="Z92" s="203">
        <v>53.41</v>
      </c>
      <c r="AA92" s="203">
        <v>25.09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2.31</v>
      </c>
      <c r="E93" s="203">
        <v>0</v>
      </c>
      <c r="F93" s="203">
        <v>0</v>
      </c>
      <c r="G93" s="203">
        <v>0</v>
      </c>
      <c r="H93" s="203">
        <v>0</v>
      </c>
      <c r="I93" s="203">
        <v>37.06</v>
      </c>
      <c r="J93" s="203">
        <v>0</v>
      </c>
      <c r="K93" s="203">
        <v>-71.72</v>
      </c>
      <c r="L93" s="203">
        <v>86.85</v>
      </c>
      <c r="M93" s="203">
        <v>2</v>
      </c>
      <c r="N93" s="203">
        <v>1.62</v>
      </c>
      <c r="O93" s="203">
        <v>2.2999999999999998</v>
      </c>
      <c r="P93" s="203">
        <v>0.77</v>
      </c>
      <c r="Q93" s="203">
        <v>9.58</v>
      </c>
      <c r="R93" s="203">
        <v>11.61</v>
      </c>
      <c r="S93" s="203">
        <v>7.36</v>
      </c>
      <c r="T93" s="203">
        <v>0</v>
      </c>
      <c r="U93" s="203">
        <v>1.59</v>
      </c>
      <c r="V93" s="203">
        <v>9.1</v>
      </c>
      <c r="W93" s="203">
        <v>0.64</v>
      </c>
      <c r="X93" s="203">
        <v>2.0299999999999998</v>
      </c>
      <c r="Y93" s="203">
        <v>0</v>
      </c>
      <c r="Z93" s="203">
        <v>47.99</v>
      </c>
      <c r="AA93" s="203">
        <v>25.09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2.31</v>
      </c>
      <c r="E94" s="203">
        <v>0</v>
      </c>
      <c r="F94" s="203">
        <v>0</v>
      </c>
      <c r="G94" s="203">
        <v>0</v>
      </c>
      <c r="H94" s="203">
        <v>0</v>
      </c>
      <c r="I94" s="203">
        <v>37.06</v>
      </c>
      <c r="J94" s="203">
        <v>0</v>
      </c>
      <c r="K94" s="203">
        <v>-71.72</v>
      </c>
      <c r="L94" s="203">
        <v>86.85</v>
      </c>
      <c r="M94" s="203">
        <v>2</v>
      </c>
      <c r="N94" s="203">
        <v>1.62</v>
      </c>
      <c r="O94" s="203">
        <v>2.2999999999999998</v>
      </c>
      <c r="P94" s="203">
        <v>0.77</v>
      </c>
      <c r="Q94" s="203">
        <v>9.58</v>
      </c>
      <c r="R94" s="203">
        <v>11.61</v>
      </c>
      <c r="S94" s="203">
        <v>7.36</v>
      </c>
      <c r="T94" s="203">
        <v>0</v>
      </c>
      <c r="U94" s="203">
        <v>1.59</v>
      </c>
      <c r="V94" s="203">
        <v>9.1</v>
      </c>
      <c r="W94" s="203">
        <v>0.64</v>
      </c>
      <c r="X94" s="203">
        <v>2.0299999999999998</v>
      </c>
      <c r="Y94" s="203">
        <v>0</v>
      </c>
      <c r="Z94" s="203">
        <v>47.99</v>
      </c>
      <c r="AA94" s="203">
        <v>25.09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2.31</v>
      </c>
      <c r="E95" s="203">
        <v>0</v>
      </c>
      <c r="F95" s="203">
        <v>0</v>
      </c>
      <c r="G95" s="203">
        <v>0</v>
      </c>
      <c r="H95" s="203">
        <v>0</v>
      </c>
      <c r="I95" s="203">
        <v>37.06</v>
      </c>
      <c r="J95" s="203">
        <v>0</v>
      </c>
      <c r="K95" s="203">
        <v>-71.72</v>
      </c>
      <c r="L95" s="203">
        <v>86.85</v>
      </c>
      <c r="M95" s="203">
        <v>2</v>
      </c>
      <c r="N95" s="203">
        <v>1.62</v>
      </c>
      <c r="O95" s="203">
        <v>2.2999999999999998</v>
      </c>
      <c r="P95" s="203">
        <v>0.77</v>
      </c>
      <c r="Q95" s="203">
        <v>9.58</v>
      </c>
      <c r="R95" s="203">
        <v>11.61</v>
      </c>
      <c r="S95" s="203">
        <v>7.36</v>
      </c>
      <c r="T95" s="203">
        <v>0</v>
      </c>
      <c r="U95" s="203">
        <v>1.59</v>
      </c>
      <c r="V95" s="203">
        <v>9.1</v>
      </c>
      <c r="W95" s="203">
        <v>0.64</v>
      </c>
      <c r="X95" s="203">
        <v>2.0299999999999998</v>
      </c>
      <c r="Y95" s="203">
        <v>0</v>
      </c>
      <c r="Z95" s="203">
        <v>47.99</v>
      </c>
      <c r="AA95" s="203">
        <v>25.09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2.31</v>
      </c>
      <c r="E96" s="203">
        <v>0</v>
      </c>
      <c r="F96" s="203">
        <v>0</v>
      </c>
      <c r="G96" s="203">
        <v>0</v>
      </c>
      <c r="H96" s="203">
        <v>0</v>
      </c>
      <c r="I96" s="203">
        <v>37.06</v>
      </c>
      <c r="J96" s="203">
        <v>0</v>
      </c>
      <c r="K96" s="203">
        <v>-71.72</v>
      </c>
      <c r="L96" s="203">
        <v>86.85</v>
      </c>
      <c r="M96" s="203">
        <v>2</v>
      </c>
      <c r="N96" s="203">
        <v>1.62</v>
      </c>
      <c r="O96" s="203">
        <v>2.2999999999999998</v>
      </c>
      <c r="P96" s="203">
        <v>0.77</v>
      </c>
      <c r="Q96" s="203">
        <v>9.58</v>
      </c>
      <c r="R96" s="203">
        <v>11.61</v>
      </c>
      <c r="S96" s="203">
        <v>7.36</v>
      </c>
      <c r="T96" s="203">
        <v>0</v>
      </c>
      <c r="U96" s="203">
        <v>1.59</v>
      </c>
      <c r="V96" s="203">
        <v>9.1</v>
      </c>
      <c r="W96" s="203">
        <v>0.64</v>
      </c>
      <c r="X96" s="203">
        <v>2.0299999999999998</v>
      </c>
      <c r="Y96" s="203">
        <v>0</v>
      </c>
      <c r="Z96" s="203">
        <v>47.99</v>
      </c>
      <c r="AA96" s="203">
        <v>25.09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2.31</v>
      </c>
      <c r="E97" s="203">
        <v>0</v>
      </c>
      <c r="F97" s="203">
        <v>0</v>
      </c>
      <c r="G97" s="203">
        <v>0</v>
      </c>
      <c r="H97" s="203">
        <v>0</v>
      </c>
      <c r="I97" s="203">
        <v>37.06</v>
      </c>
      <c r="J97" s="203">
        <v>0</v>
      </c>
      <c r="K97" s="203">
        <v>-71.72</v>
      </c>
      <c r="L97" s="203">
        <v>86.85</v>
      </c>
      <c r="M97" s="203">
        <v>0.98</v>
      </c>
      <c r="N97" s="203">
        <v>1.62</v>
      </c>
      <c r="O97" s="203">
        <v>2.2999999999999998</v>
      </c>
      <c r="P97" s="203">
        <v>0.77</v>
      </c>
      <c r="Q97" s="203">
        <v>9.58</v>
      </c>
      <c r="R97" s="203">
        <v>11.61</v>
      </c>
      <c r="S97" s="203">
        <v>7.36</v>
      </c>
      <c r="T97" s="203">
        <v>0</v>
      </c>
      <c r="U97" s="203">
        <v>1.59</v>
      </c>
      <c r="V97" s="203">
        <v>9.1</v>
      </c>
      <c r="W97" s="203">
        <v>0.64</v>
      </c>
      <c r="X97" s="203">
        <v>2.0299999999999998</v>
      </c>
      <c r="Y97" s="203">
        <v>0</v>
      </c>
      <c r="Z97" s="203">
        <v>47.99</v>
      </c>
      <c r="AA97" s="203">
        <v>25.09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2.31</v>
      </c>
      <c r="E98" s="203">
        <v>0</v>
      </c>
      <c r="F98" s="203">
        <v>0</v>
      </c>
      <c r="G98" s="203">
        <v>0</v>
      </c>
      <c r="H98" s="203">
        <v>0</v>
      </c>
      <c r="I98" s="203">
        <v>37.06</v>
      </c>
      <c r="J98" s="203">
        <v>0</v>
      </c>
      <c r="K98" s="203">
        <v>-71.72</v>
      </c>
      <c r="L98" s="203">
        <v>86.85</v>
      </c>
      <c r="M98" s="203">
        <v>0.98</v>
      </c>
      <c r="N98" s="203">
        <v>1.62</v>
      </c>
      <c r="O98" s="203">
        <v>2.2999999999999998</v>
      </c>
      <c r="P98" s="203">
        <v>0.77</v>
      </c>
      <c r="Q98" s="203">
        <v>9.58</v>
      </c>
      <c r="R98" s="203">
        <v>11.61</v>
      </c>
      <c r="S98" s="203">
        <v>7.36</v>
      </c>
      <c r="T98" s="203">
        <v>0</v>
      </c>
      <c r="U98" s="203">
        <v>1.59</v>
      </c>
      <c r="V98" s="203">
        <v>9.1</v>
      </c>
      <c r="W98" s="203">
        <v>0.64</v>
      </c>
      <c r="X98" s="203">
        <v>2.0299999999999998</v>
      </c>
      <c r="Y98" s="203">
        <v>0</v>
      </c>
      <c r="Z98" s="203">
        <v>47.99</v>
      </c>
      <c r="AA98" s="203">
        <v>25.09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8.5224999999999981E-2</v>
      </c>
      <c r="E99">
        <f t="shared" si="0"/>
        <v>0</v>
      </c>
      <c r="F99">
        <f t="shared" si="0"/>
        <v>0</v>
      </c>
      <c r="G99">
        <f t="shared" si="0"/>
        <v>0.29674249999999991</v>
      </c>
      <c r="H99">
        <f t="shared" si="0"/>
        <v>0</v>
      </c>
      <c r="I99">
        <f t="shared" si="0"/>
        <v>0.85391999999999968</v>
      </c>
      <c r="J99">
        <f t="shared" si="0"/>
        <v>4.1279999999999963E-2</v>
      </c>
      <c r="K99">
        <f t="shared" si="0"/>
        <v>-1.6175074999999994</v>
      </c>
      <c r="L99">
        <f t="shared" si="0"/>
        <v>1.9627750000000017</v>
      </c>
      <c r="M99">
        <f t="shared" si="0"/>
        <v>4.7489999999999997E-2</v>
      </c>
      <c r="N99">
        <f t="shared" si="0"/>
        <v>3.8880000000000053E-2</v>
      </c>
      <c r="O99">
        <f t="shared" si="0"/>
        <v>5.5200000000000089E-2</v>
      </c>
      <c r="P99">
        <f t="shared" si="0"/>
        <v>3.4070000000000038E-2</v>
      </c>
      <c r="Q99">
        <f t="shared" si="0"/>
        <v>0.22992000000000035</v>
      </c>
      <c r="R99">
        <f t="shared" si="0"/>
        <v>0.32167499999999982</v>
      </c>
      <c r="S99">
        <f t="shared" si="0"/>
        <v>0.11745000000000011</v>
      </c>
      <c r="T99">
        <f t="shared" si="0"/>
        <v>0</v>
      </c>
      <c r="U99">
        <f t="shared" si="0"/>
        <v>3.2797499999999979E-2</v>
      </c>
      <c r="V99">
        <f t="shared" si="0"/>
        <v>0.10414249999999997</v>
      </c>
      <c r="W99">
        <f t="shared" si="0"/>
        <v>0.10103499999999975</v>
      </c>
      <c r="X99">
        <f t="shared" si="0"/>
        <v>0.32240999999999953</v>
      </c>
      <c r="Y99">
        <f t="shared" si="0"/>
        <v>0</v>
      </c>
      <c r="Z99">
        <f t="shared" si="0"/>
        <v>0.54686250000000058</v>
      </c>
      <c r="AA99">
        <f t="shared" si="0"/>
        <v>0.26563750000000008</v>
      </c>
      <c r="AB99">
        <f t="shared" si="0"/>
        <v>0</v>
      </c>
      <c r="AC99">
        <f t="shared" si="0"/>
        <v>0.52779999999999994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2.13</v>
      </c>
      <c r="E3" s="203">
        <v>0</v>
      </c>
      <c r="F3" s="203">
        <v>0</v>
      </c>
      <c r="G3" s="203">
        <v>8.83</v>
      </c>
      <c r="H3" s="203">
        <v>0</v>
      </c>
      <c r="I3" s="203">
        <v>20.88</v>
      </c>
      <c r="J3" s="203">
        <v>1.1100000000000001</v>
      </c>
      <c r="K3" s="203">
        <v>35.1</v>
      </c>
      <c r="L3" s="203">
        <v>43.82</v>
      </c>
      <c r="M3" s="203">
        <v>0</v>
      </c>
      <c r="N3" s="203">
        <v>0.95</v>
      </c>
      <c r="O3" s="203">
        <v>1.58</v>
      </c>
      <c r="P3" s="203">
        <v>14.76</v>
      </c>
      <c r="Q3" s="203">
        <v>5.54</v>
      </c>
      <c r="R3" s="203">
        <v>5.31</v>
      </c>
      <c r="S3" s="203">
        <v>3.27</v>
      </c>
      <c r="T3" s="203">
        <v>0</v>
      </c>
      <c r="U3" s="203">
        <v>6.1</v>
      </c>
      <c r="V3" s="203">
        <v>5.27</v>
      </c>
      <c r="W3" s="203">
        <v>7.25</v>
      </c>
      <c r="X3" s="203">
        <v>21.11</v>
      </c>
      <c r="Y3" s="203">
        <v>0</v>
      </c>
      <c r="Z3" s="203">
        <v>31.3</v>
      </c>
      <c r="AA3" s="203">
        <v>13.52</v>
      </c>
      <c r="AB3" s="203">
        <v>0</v>
      </c>
      <c r="AC3" s="203">
        <v>11.48</v>
      </c>
      <c r="AD3" s="203">
        <v>0</v>
      </c>
      <c r="AE3" s="203">
        <v>0</v>
      </c>
      <c r="AF3" s="203">
        <v>0</v>
      </c>
      <c r="AG3" s="203">
        <v>19.36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2.13</v>
      </c>
      <c r="E4" s="203">
        <v>0</v>
      </c>
      <c r="F4" s="203">
        <v>0</v>
      </c>
      <c r="G4" s="203">
        <v>8.83</v>
      </c>
      <c r="H4" s="203">
        <v>0</v>
      </c>
      <c r="I4" s="203">
        <v>20.88</v>
      </c>
      <c r="J4" s="203">
        <v>1.1100000000000001</v>
      </c>
      <c r="K4" s="203">
        <v>34.51</v>
      </c>
      <c r="L4" s="203">
        <v>43.82</v>
      </c>
      <c r="M4" s="203">
        <v>0</v>
      </c>
      <c r="N4" s="203">
        <v>0.95</v>
      </c>
      <c r="O4" s="203">
        <v>1.58</v>
      </c>
      <c r="P4" s="203">
        <v>14.76</v>
      </c>
      <c r="Q4" s="203">
        <v>5.54</v>
      </c>
      <c r="R4" s="203">
        <v>5.31</v>
      </c>
      <c r="S4" s="203">
        <v>3.27</v>
      </c>
      <c r="T4" s="203">
        <v>0</v>
      </c>
      <c r="U4" s="203">
        <v>6.1</v>
      </c>
      <c r="V4" s="203">
        <v>5.27</v>
      </c>
      <c r="W4" s="203">
        <v>7.25</v>
      </c>
      <c r="X4" s="203">
        <v>21.11</v>
      </c>
      <c r="Y4" s="203">
        <v>0</v>
      </c>
      <c r="Z4" s="203">
        <v>31.3</v>
      </c>
      <c r="AA4" s="203">
        <v>13.52</v>
      </c>
      <c r="AB4" s="203">
        <v>0</v>
      </c>
      <c r="AC4" s="203">
        <v>11.48</v>
      </c>
      <c r="AD4" s="203">
        <v>0</v>
      </c>
      <c r="AE4" s="203">
        <v>0</v>
      </c>
      <c r="AF4" s="203">
        <v>0</v>
      </c>
      <c r="AG4" s="203">
        <v>19.36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2.13</v>
      </c>
      <c r="E5" s="203">
        <v>0</v>
      </c>
      <c r="F5" s="203">
        <v>0</v>
      </c>
      <c r="G5" s="203">
        <v>8.83</v>
      </c>
      <c r="H5" s="203">
        <v>0</v>
      </c>
      <c r="I5" s="203">
        <v>20.88</v>
      </c>
      <c r="J5" s="203">
        <v>1.1100000000000001</v>
      </c>
      <c r="K5" s="203">
        <v>34.51</v>
      </c>
      <c r="L5" s="203">
        <v>43.82</v>
      </c>
      <c r="M5" s="203">
        <v>0</v>
      </c>
      <c r="N5" s="203">
        <v>0.95</v>
      </c>
      <c r="O5" s="203">
        <v>1.58</v>
      </c>
      <c r="P5" s="203">
        <v>16.62</v>
      </c>
      <c r="Q5" s="203">
        <v>5.54</v>
      </c>
      <c r="R5" s="203">
        <v>5.31</v>
      </c>
      <c r="S5" s="203">
        <v>3.27</v>
      </c>
      <c r="T5" s="203">
        <v>0</v>
      </c>
      <c r="U5" s="203">
        <v>6.1</v>
      </c>
      <c r="V5" s="203">
        <v>5.27</v>
      </c>
      <c r="W5" s="203">
        <v>7.25</v>
      </c>
      <c r="X5" s="203">
        <v>21.11</v>
      </c>
      <c r="Y5" s="203">
        <v>0</v>
      </c>
      <c r="Z5" s="203">
        <v>31.3</v>
      </c>
      <c r="AA5" s="203">
        <v>13.52</v>
      </c>
      <c r="AB5" s="203">
        <v>0</v>
      </c>
      <c r="AC5" s="203">
        <v>11.48</v>
      </c>
      <c r="AD5" s="203">
        <v>0</v>
      </c>
      <c r="AE5" s="203">
        <v>0</v>
      </c>
      <c r="AF5" s="203">
        <v>0</v>
      </c>
      <c r="AG5" s="203">
        <v>19.36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2.13</v>
      </c>
      <c r="E6" s="203">
        <v>0</v>
      </c>
      <c r="F6" s="203">
        <v>0</v>
      </c>
      <c r="G6" s="203">
        <v>8.83</v>
      </c>
      <c r="H6" s="203">
        <v>0</v>
      </c>
      <c r="I6" s="203">
        <v>20.88</v>
      </c>
      <c r="J6" s="203">
        <v>1.1100000000000001</v>
      </c>
      <c r="K6" s="203">
        <v>34.51</v>
      </c>
      <c r="L6" s="203">
        <v>43.82</v>
      </c>
      <c r="M6" s="203">
        <v>0</v>
      </c>
      <c r="N6" s="203">
        <v>0.95</v>
      </c>
      <c r="O6" s="203">
        <v>1.58</v>
      </c>
      <c r="P6" s="203">
        <v>18.48</v>
      </c>
      <c r="Q6" s="203">
        <v>5.54</v>
      </c>
      <c r="R6" s="203">
        <v>5.31</v>
      </c>
      <c r="S6" s="203">
        <v>3.27</v>
      </c>
      <c r="T6" s="203">
        <v>0</v>
      </c>
      <c r="U6" s="203">
        <v>6.1</v>
      </c>
      <c r="V6" s="203">
        <v>5.27</v>
      </c>
      <c r="W6" s="203">
        <v>7.25</v>
      </c>
      <c r="X6" s="203">
        <v>21.11</v>
      </c>
      <c r="Y6" s="203">
        <v>0</v>
      </c>
      <c r="Z6" s="203">
        <v>31.3</v>
      </c>
      <c r="AA6" s="203">
        <v>13.52</v>
      </c>
      <c r="AB6" s="203">
        <v>0</v>
      </c>
      <c r="AC6" s="203">
        <v>11.48</v>
      </c>
      <c r="AD6" s="203">
        <v>0</v>
      </c>
      <c r="AE6" s="203">
        <v>0</v>
      </c>
      <c r="AF6" s="203">
        <v>0</v>
      </c>
      <c r="AG6" s="203">
        <v>19.36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2.13</v>
      </c>
      <c r="E7" s="203">
        <v>0</v>
      </c>
      <c r="F7" s="203">
        <v>0</v>
      </c>
      <c r="G7" s="203">
        <v>8.83</v>
      </c>
      <c r="H7" s="203">
        <v>0</v>
      </c>
      <c r="I7" s="203">
        <v>20.88</v>
      </c>
      <c r="J7" s="203">
        <v>1.1100000000000001</v>
      </c>
      <c r="K7" s="203">
        <v>34.51</v>
      </c>
      <c r="L7" s="203">
        <v>43.82</v>
      </c>
      <c r="M7" s="203">
        <v>0</v>
      </c>
      <c r="N7" s="203">
        <v>0.95</v>
      </c>
      <c r="O7" s="203">
        <v>1.58</v>
      </c>
      <c r="P7" s="203">
        <v>18.48</v>
      </c>
      <c r="Q7" s="203">
        <v>5.54</v>
      </c>
      <c r="R7" s="203">
        <v>5.31</v>
      </c>
      <c r="S7" s="203">
        <v>3.27</v>
      </c>
      <c r="T7" s="203">
        <v>0</v>
      </c>
      <c r="U7" s="203">
        <v>6.1</v>
      </c>
      <c r="V7" s="203">
        <v>5.27</v>
      </c>
      <c r="W7" s="203">
        <v>7.25</v>
      </c>
      <c r="X7" s="203">
        <v>21.11</v>
      </c>
      <c r="Y7" s="203">
        <v>0</v>
      </c>
      <c r="Z7" s="203">
        <v>31.3</v>
      </c>
      <c r="AA7" s="203">
        <v>13.52</v>
      </c>
      <c r="AB7" s="203">
        <v>0</v>
      </c>
      <c r="AC7" s="203">
        <v>11.48</v>
      </c>
      <c r="AD7" s="203">
        <v>0</v>
      </c>
      <c r="AE7" s="203">
        <v>0</v>
      </c>
      <c r="AF7" s="203">
        <v>0</v>
      </c>
      <c r="AG7" s="203">
        <v>19.36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2.13</v>
      </c>
      <c r="E8" s="203">
        <v>0</v>
      </c>
      <c r="F8" s="203">
        <v>0</v>
      </c>
      <c r="G8" s="203">
        <v>8.83</v>
      </c>
      <c r="H8" s="203">
        <v>0</v>
      </c>
      <c r="I8" s="203">
        <v>20.88</v>
      </c>
      <c r="J8" s="203">
        <v>1.1100000000000001</v>
      </c>
      <c r="K8" s="203">
        <v>34.51</v>
      </c>
      <c r="L8" s="203">
        <v>43.82</v>
      </c>
      <c r="M8" s="203">
        <v>0</v>
      </c>
      <c r="N8" s="203">
        <v>0.95</v>
      </c>
      <c r="O8" s="203">
        <v>1.58</v>
      </c>
      <c r="P8" s="203">
        <v>19.22</v>
      </c>
      <c r="Q8" s="203">
        <v>5.54</v>
      </c>
      <c r="R8" s="203">
        <v>5.31</v>
      </c>
      <c r="S8" s="203">
        <v>3.27</v>
      </c>
      <c r="T8" s="203">
        <v>0</v>
      </c>
      <c r="U8" s="203">
        <v>6.1</v>
      </c>
      <c r="V8" s="203">
        <v>5.27</v>
      </c>
      <c r="W8" s="203">
        <v>7.25</v>
      </c>
      <c r="X8" s="203">
        <v>21.11</v>
      </c>
      <c r="Y8" s="203">
        <v>0</v>
      </c>
      <c r="Z8" s="203">
        <v>31.3</v>
      </c>
      <c r="AA8" s="203">
        <v>13.52</v>
      </c>
      <c r="AB8" s="203">
        <v>0</v>
      </c>
      <c r="AC8" s="203">
        <v>11.48</v>
      </c>
      <c r="AD8" s="203">
        <v>0</v>
      </c>
      <c r="AE8" s="203">
        <v>0</v>
      </c>
      <c r="AF8" s="203">
        <v>0</v>
      </c>
      <c r="AG8" s="203">
        <v>19.36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2.13</v>
      </c>
      <c r="E9" s="203">
        <v>0</v>
      </c>
      <c r="F9" s="203">
        <v>0</v>
      </c>
      <c r="G9" s="203">
        <v>8.83</v>
      </c>
      <c r="H9" s="203">
        <v>0</v>
      </c>
      <c r="I9" s="203">
        <v>20.88</v>
      </c>
      <c r="J9" s="203">
        <v>1.1100000000000001</v>
      </c>
      <c r="K9" s="203">
        <v>34.51</v>
      </c>
      <c r="L9" s="203">
        <v>43.82</v>
      </c>
      <c r="M9" s="203">
        <v>0</v>
      </c>
      <c r="N9" s="203">
        <v>0.95</v>
      </c>
      <c r="O9" s="203">
        <v>1.58</v>
      </c>
      <c r="P9" s="203">
        <v>19.22</v>
      </c>
      <c r="Q9" s="203">
        <v>5.54</v>
      </c>
      <c r="R9" s="203">
        <v>5.31</v>
      </c>
      <c r="S9" s="203">
        <v>3.27</v>
      </c>
      <c r="T9" s="203">
        <v>0</v>
      </c>
      <c r="U9" s="203">
        <v>6.1</v>
      </c>
      <c r="V9" s="203">
        <v>5.27</v>
      </c>
      <c r="W9" s="203">
        <v>7.25</v>
      </c>
      <c r="X9" s="203">
        <v>21.11</v>
      </c>
      <c r="Y9" s="203">
        <v>0</v>
      </c>
      <c r="Z9" s="203">
        <v>31.3</v>
      </c>
      <c r="AA9" s="203">
        <v>13.52</v>
      </c>
      <c r="AB9" s="203">
        <v>0</v>
      </c>
      <c r="AC9" s="203">
        <v>11.48</v>
      </c>
      <c r="AD9" s="203">
        <v>0</v>
      </c>
      <c r="AE9" s="203">
        <v>0</v>
      </c>
      <c r="AF9" s="203">
        <v>0</v>
      </c>
      <c r="AG9" s="203">
        <v>19.36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2.13</v>
      </c>
      <c r="E10" s="203">
        <v>0</v>
      </c>
      <c r="F10" s="203">
        <v>0</v>
      </c>
      <c r="G10" s="203">
        <v>8.83</v>
      </c>
      <c r="H10" s="203">
        <v>0</v>
      </c>
      <c r="I10" s="203">
        <v>20.88</v>
      </c>
      <c r="J10" s="203">
        <v>1.1100000000000001</v>
      </c>
      <c r="K10" s="203">
        <v>34.51</v>
      </c>
      <c r="L10" s="203">
        <v>43.82</v>
      </c>
      <c r="M10" s="203">
        <v>0</v>
      </c>
      <c r="N10" s="203">
        <v>0.95</v>
      </c>
      <c r="O10" s="203">
        <v>1.58</v>
      </c>
      <c r="P10" s="203">
        <v>19.22</v>
      </c>
      <c r="Q10" s="203">
        <v>5.54</v>
      </c>
      <c r="R10" s="203">
        <v>5.31</v>
      </c>
      <c r="S10" s="203">
        <v>3.27</v>
      </c>
      <c r="T10" s="203">
        <v>0</v>
      </c>
      <c r="U10" s="203">
        <v>6.1</v>
      </c>
      <c r="V10" s="203">
        <v>5.27</v>
      </c>
      <c r="W10" s="203">
        <v>7.25</v>
      </c>
      <c r="X10" s="203">
        <v>21.11</v>
      </c>
      <c r="Y10" s="203">
        <v>0</v>
      </c>
      <c r="Z10" s="203">
        <v>31.3</v>
      </c>
      <c r="AA10" s="203">
        <v>13.52</v>
      </c>
      <c r="AB10" s="203">
        <v>0</v>
      </c>
      <c r="AC10" s="203">
        <v>11.48</v>
      </c>
      <c r="AD10" s="203">
        <v>0</v>
      </c>
      <c r="AE10" s="203">
        <v>0</v>
      </c>
      <c r="AF10" s="203">
        <v>0</v>
      </c>
      <c r="AG10" s="203">
        <v>19.36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2.13</v>
      </c>
      <c r="E11" s="203">
        <v>0</v>
      </c>
      <c r="F11" s="203">
        <v>0</v>
      </c>
      <c r="G11" s="203">
        <v>8.83</v>
      </c>
      <c r="H11" s="203">
        <v>0</v>
      </c>
      <c r="I11" s="203">
        <v>20.88</v>
      </c>
      <c r="J11" s="203">
        <v>1.1100000000000001</v>
      </c>
      <c r="K11" s="203">
        <v>34.51</v>
      </c>
      <c r="L11" s="203">
        <v>43.82</v>
      </c>
      <c r="M11" s="203">
        <v>0</v>
      </c>
      <c r="N11" s="203">
        <v>0.95</v>
      </c>
      <c r="O11" s="203">
        <v>1.58</v>
      </c>
      <c r="P11" s="203">
        <v>19.39</v>
      </c>
      <c r="Q11" s="203">
        <v>5.54</v>
      </c>
      <c r="R11" s="203">
        <v>5.31</v>
      </c>
      <c r="S11" s="203">
        <v>3.27</v>
      </c>
      <c r="T11" s="203">
        <v>0</v>
      </c>
      <c r="U11" s="203">
        <v>6.1</v>
      </c>
      <c r="V11" s="203">
        <v>5.27</v>
      </c>
      <c r="W11" s="203">
        <v>7.25</v>
      </c>
      <c r="X11" s="203">
        <v>21.11</v>
      </c>
      <c r="Y11" s="203">
        <v>0</v>
      </c>
      <c r="Z11" s="203">
        <v>31.3</v>
      </c>
      <c r="AA11" s="203">
        <v>13.52</v>
      </c>
      <c r="AB11" s="203">
        <v>0</v>
      </c>
      <c r="AC11" s="203">
        <v>11.13</v>
      </c>
      <c r="AD11" s="203">
        <v>0</v>
      </c>
      <c r="AE11" s="203">
        <v>0</v>
      </c>
      <c r="AF11" s="203">
        <v>0</v>
      </c>
      <c r="AG11" s="203">
        <v>19.36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2.13</v>
      </c>
      <c r="E12" s="203">
        <v>0</v>
      </c>
      <c r="F12" s="203">
        <v>0</v>
      </c>
      <c r="G12" s="203">
        <v>8.83</v>
      </c>
      <c r="H12" s="203">
        <v>0</v>
      </c>
      <c r="I12" s="203">
        <v>20.88</v>
      </c>
      <c r="J12" s="203">
        <v>1.1100000000000001</v>
      </c>
      <c r="K12" s="203">
        <v>34.51</v>
      </c>
      <c r="L12" s="203">
        <v>43.82</v>
      </c>
      <c r="M12" s="203">
        <v>0</v>
      </c>
      <c r="N12" s="203">
        <v>0.95</v>
      </c>
      <c r="O12" s="203">
        <v>1.58</v>
      </c>
      <c r="P12" s="203">
        <v>19.39</v>
      </c>
      <c r="Q12" s="203">
        <v>5.54</v>
      </c>
      <c r="R12" s="203">
        <v>5.31</v>
      </c>
      <c r="S12" s="203">
        <v>3.27</v>
      </c>
      <c r="T12" s="203">
        <v>0</v>
      </c>
      <c r="U12" s="203">
        <v>6.1</v>
      </c>
      <c r="V12" s="203">
        <v>5.27</v>
      </c>
      <c r="W12" s="203">
        <v>7.25</v>
      </c>
      <c r="X12" s="203">
        <v>21.11</v>
      </c>
      <c r="Y12" s="203">
        <v>0</v>
      </c>
      <c r="Z12" s="203">
        <v>31.3</v>
      </c>
      <c r="AA12" s="203">
        <v>13.52</v>
      </c>
      <c r="AB12" s="203">
        <v>0</v>
      </c>
      <c r="AC12" s="203">
        <v>11.13</v>
      </c>
      <c r="AD12" s="203">
        <v>0</v>
      </c>
      <c r="AE12" s="203">
        <v>0</v>
      </c>
      <c r="AF12" s="203">
        <v>0</v>
      </c>
      <c r="AG12" s="203">
        <v>19.36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2.13</v>
      </c>
      <c r="E13" s="203">
        <v>0</v>
      </c>
      <c r="F13" s="203">
        <v>0</v>
      </c>
      <c r="G13" s="203">
        <v>8.83</v>
      </c>
      <c r="H13" s="203">
        <v>0</v>
      </c>
      <c r="I13" s="203">
        <v>20.88</v>
      </c>
      <c r="J13" s="203">
        <v>1.1100000000000001</v>
      </c>
      <c r="K13" s="203">
        <v>34.51</v>
      </c>
      <c r="L13" s="203">
        <v>43.82</v>
      </c>
      <c r="M13" s="203">
        <v>0</v>
      </c>
      <c r="N13" s="203">
        <v>0.95</v>
      </c>
      <c r="O13" s="203">
        <v>1.58</v>
      </c>
      <c r="P13" s="203">
        <v>1.95</v>
      </c>
      <c r="Q13" s="203">
        <v>5.54</v>
      </c>
      <c r="R13" s="203">
        <v>5.31</v>
      </c>
      <c r="S13" s="203">
        <v>3.27</v>
      </c>
      <c r="T13" s="203">
        <v>0</v>
      </c>
      <c r="U13" s="203">
        <v>6.1</v>
      </c>
      <c r="V13" s="203">
        <v>5.27</v>
      </c>
      <c r="W13" s="203">
        <v>7.25</v>
      </c>
      <c r="X13" s="203">
        <v>21.11</v>
      </c>
      <c r="Y13" s="203">
        <v>0</v>
      </c>
      <c r="Z13" s="203">
        <v>31.3</v>
      </c>
      <c r="AA13" s="203">
        <v>13.52</v>
      </c>
      <c r="AB13" s="203">
        <v>0</v>
      </c>
      <c r="AC13" s="203">
        <v>11.13</v>
      </c>
      <c r="AD13" s="203">
        <v>0</v>
      </c>
      <c r="AE13" s="203">
        <v>0</v>
      </c>
      <c r="AF13" s="203">
        <v>0</v>
      </c>
      <c r="AG13" s="203">
        <v>19.36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2.13</v>
      </c>
      <c r="E14" s="203">
        <v>0</v>
      </c>
      <c r="F14" s="203">
        <v>0</v>
      </c>
      <c r="G14" s="203">
        <v>8.83</v>
      </c>
      <c r="H14" s="203">
        <v>0</v>
      </c>
      <c r="I14" s="203">
        <v>20.88</v>
      </c>
      <c r="J14" s="203">
        <v>1.1100000000000001</v>
      </c>
      <c r="K14" s="203">
        <v>34.51</v>
      </c>
      <c r="L14" s="203">
        <v>43.82</v>
      </c>
      <c r="M14" s="203">
        <v>0</v>
      </c>
      <c r="N14" s="203">
        <v>0.95</v>
      </c>
      <c r="O14" s="203">
        <v>1.58</v>
      </c>
      <c r="P14" s="203">
        <v>1.95</v>
      </c>
      <c r="Q14" s="203">
        <v>5.54</v>
      </c>
      <c r="R14" s="203">
        <v>5.31</v>
      </c>
      <c r="S14" s="203">
        <v>3.27</v>
      </c>
      <c r="T14" s="203">
        <v>0</v>
      </c>
      <c r="U14" s="203">
        <v>6.1</v>
      </c>
      <c r="V14" s="203">
        <v>5.27</v>
      </c>
      <c r="W14" s="203">
        <v>7.25</v>
      </c>
      <c r="X14" s="203">
        <v>21.11</v>
      </c>
      <c r="Y14" s="203">
        <v>0</v>
      </c>
      <c r="Z14" s="203">
        <v>31.3</v>
      </c>
      <c r="AA14" s="203">
        <v>13.52</v>
      </c>
      <c r="AB14" s="203">
        <v>0</v>
      </c>
      <c r="AC14" s="203">
        <v>11.13</v>
      </c>
      <c r="AD14" s="203">
        <v>0</v>
      </c>
      <c r="AE14" s="203">
        <v>0</v>
      </c>
      <c r="AF14" s="203">
        <v>0</v>
      </c>
      <c r="AG14" s="203">
        <v>19.36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2.13</v>
      </c>
      <c r="E15" s="203">
        <v>0</v>
      </c>
      <c r="F15" s="203">
        <v>0</v>
      </c>
      <c r="G15" s="203">
        <v>8.83</v>
      </c>
      <c r="H15" s="203">
        <v>0</v>
      </c>
      <c r="I15" s="203">
        <v>20.88</v>
      </c>
      <c r="J15" s="203">
        <v>1.1100000000000001</v>
      </c>
      <c r="K15" s="203">
        <v>34.51</v>
      </c>
      <c r="L15" s="203">
        <v>43.82</v>
      </c>
      <c r="M15" s="203">
        <v>0</v>
      </c>
      <c r="N15" s="203">
        <v>0.95</v>
      </c>
      <c r="O15" s="203">
        <v>1.58</v>
      </c>
      <c r="P15" s="203">
        <v>1.88</v>
      </c>
      <c r="Q15" s="203">
        <v>5.54</v>
      </c>
      <c r="R15" s="203">
        <v>5.31</v>
      </c>
      <c r="S15" s="203">
        <v>3.27</v>
      </c>
      <c r="T15" s="203">
        <v>0</v>
      </c>
      <c r="U15" s="203">
        <v>6.1</v>
      </c>
      <c r="V15" s="203">
        <v>5.27</v>
      </c>
      <c r="W15" s="203">
        <v>7.25</v>
      </c>
      <c r="X15" s="203">
        <v>21.11</v>
      </c>
      <c r="Y15" s="203">
        <v>0</v>
      </c>
      <c r="Z15" s="203">
        <v>31.3</v>
      </c>
      <c r="AA15" s="203">
        <v>13.52</v>
      </c>
      <c r="AB15" s="203">
        <v>0</v>
      </c>
      <c r="AC15" s="203">
        <v>11.48</v>
      </c>
      <c r="AD15" s="203">
        <v>0</v>
      </c>
      <c r="AE15" s="203">
        <v>0</v>
      </c>
      <c r="AF15" s="203">
        <v>0</v>
      </c>
      <c r="AG15" s="203">
        <v>19.36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2.13</v>
      </c>
      <c r="E16" s="203">
        <v>0</v>
      </c>
      <c r="F16" s="203">
        <v>0</v>
      </c>
      <c r="G16" s="203">
        <v>8.83</v>
      </c>
      <c r="H16" s="203">
        <v>0</v>
      </c>
      <c r="I16" s="203">
        <v>20.88</v>
      </c>
      <c r="J16" s="203">
        <v>1.1100000000000001</v>
      </c>
      <c r="K16" s="203">
        <v>34.51</v>
      </c>
      <c r="L16" s="203">
        <v>43.82</v>
      </c>
      <c r="M16" s="203">
        <v>0</v>
      </c>
      <c r="N16" s="203">
        <v>0.95</v>
      </c>
      <c r="O16" s="203">
        <v>1.58</v>
      </c>
      <c r="P16" s="203">
        <v>1.88</v>
      </c>
      <c r="Q16" s="203">
        <v>5.54</v>
      </c>
      <c r="R16" s="203">
        <v>5.31</v>
      </c>
      <c r="S16" s="203">
        <v>3.27</v>
      </c>
      <c r="T16" s="203">
        <v>0</v>
      </c>
      <c r="U16" s="203">
        <v>6.1</v>
      </c>
      <c r="V16" s="203">
        <v>5.27</v>
      </c>
      <c r="W16" s="203">
        <v>7.25</v>
      </c>
      <c r="X16" s="203">
        <v>21.11</v>
      </c>
      <c r="Y16" s="203">
        <v>0</v>
      </c>
      <c r="Z16" s="203">
        <v>31.3</v>
      </c>
      <c r="AA16" s="203">
        <v>13.52</v>
      </c>
      <c r="AB16" s="203">
        <v>0</v>
      </c>
      <c r="AC16" s="203">
        <v>11.48</v>
      </c>
      <c r="AD16" s="203">
        <v>0</v>
      </c>
      <c r="AE16" s="203">
        <v>0</v>
      </c>
      <c r="AF16" s="203">
        <v>0</v>
      </c>
      <c r="AG16" s="203">
        <v>19.36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2.13</v>
      </c>
      <c r="E17" s="203">
        <v>0</v>
      </c>
      <c r="F17" s="203">
        <v>0</v>
      </c>
      <c r="G17" s="203">
        <v>8.83</v>
      </c>
      <c r="H17" s="203">
        <v>0</v>
      </c>
      <c r="I17" s="203">
        <v>20.88</v>
      </c>
      <c r="J17" s="203">
        <v>1.1100000000000001</v>
      </c>
      <c r="K17" s="203">
        <v>34.51</v>
      </c>
      <c r="L17" s="203">
        <v>43.82</v>
      </c>
      <c r="M17" s="203">
        <v>0</v>
      </c>
      <c r="N17" s="203">
        <v>0.95</v>
      </c>
      <c r="O17" s="203">
        <v>1.58</v>
      </c>
      <c r="P17" s="203">
        <v>1.88</v>
      </c>
      <c r="Q17" s="203">
        <v>5.54</v>
      </c>
      <c r="R17" s="203">
        <v>5.31</v>
      </c>
      <c r="S17" s="203">
        <v>3.27</v>
      </c>
      <c r="T17" s="203">
        <v>0</v>
      </c>
      <c r="U17" s="203">
        <v>6.1</v>
      </c>
      <c r="V17" s="203">
        <v>5.27</v>
      </c>
      <c r="W17" s="203">
        <v>7.25</v>
      </c>
      <c r="X17" s="203">
        <v>21.11</v>
      </c>
      <c r="Y17" s="203">
        <v>0</v>
      </c>
      <c r="Z17" s="203">
        <v>31.3</v>
      </c>
      <c r="AA17" s="203">
        <v>13.52</v>
      </c>
      <c r="AB17" s="203">
        <v>0</v>
      </c>
      <c r="AC17" s="203">
        <v>11.48</v>
      </c>
      <c r="AD17" s="203">
        <v>0</v>
      </c>
      <c r="AE17" s="203">
        <v>0</v>
      </c>
      <c r="AF17" s="203">
        <v>0</v>
      </c>
      <c r="AG17" s="203">
        <v>19.36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2.13</v>
      </c>
      <c r="E18" s="203">
        <v>0</v>
      </c>
      <c r="F18" s="203">
        <v>0</v>
      </c>
      <c r="G18" s="203">
        <v>8.83</v>
      </c>
      <c r="H18" s="203">
        <v>0</v>
      </c>
      <c r="I18" s="203">
        <v>20.88</v>
      </c>
      <c r="J18" s="203">
        <v>1.1100000000000001</v>
      </c>
      <c r="K18" s="203">
        <v>34.51</v>
      </c>
      <c r="L18" s="203">
        <v>43.82</v>
      </c>
      <c r="M18" s="203">
        <v>0</v>
      </c>
      <c r="N18" s="203">
        <v>0.95</v>
      </c>
      <c r="O18" s="203">
        <v>1.58</v>
      </c>
      <c r="P18" s="203">
        <v>1.88</v>
      </c>
      <c r="Q18" s="203">
        <v>5.54</v>
      </c>
      <c r="R18" s="203">
        <v>5.31</v>
      </c>
      <c r="S18" s="203">
        <v>3.27</v>
      </c>
      <c r="T18" s="203">
        <v>0</v>
      </c>
      <c r="U18" s="203">
        <v>6.1</v>
      </c>
      <c r="V18" s="203">
        <v>5.27</v>
      </c>
      <c r="W18" s="203">
        <v>7.25</v>
      </c>
      <c r="X18" s="203">
        <v>21.11</v>
      </c>
      <c r="Y18" s="203">
        <v>0</v>
      </c>
      <c r="Z18" s="203">
        <v>31.3</v>
      </c>
      <c r="AA18" s="203">
        <v>13.52</v>
      </c>
      <c r="AB18" s="203">
        <v>0</v>
      </c>
      <c r="AC18" s="203">
        <v>11.48</v>
      </c>
      <c r="AD18" s="203">
        <v>0</v>
      </c>
      <c r="AE18" s="203">
        <v>0</v>
      </c>
      <c r="AF18" s="203">
        <v>0</v>
      </c>
      <c r="AG18" s="203">
        <v>19.36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2.13</v>
      </c>
      <c r="E19" s="203">
        <v>0</v>
      </c>
      <c r="F19" s="203">
        <v>0</v>
      </c>
      <c r="G19" s="203">
        <v>8.83</v>
      </c>
      <c r="H19" s="203">
        <v>0</v>
      </c>
      <c r="I19" s="203">
        <v>20.88</v>
      </c>
      <c r="J19" s="203">
        <v>1.1100000000000001</v>
      </c>
      <c r="K19" s="203">
        <v>34.51</v>
      </c>
      <c r="L19" s="203">
        <v>43.82</v>
      </c>
      <c r="M19" s="203">
        <v>0</v>
      </c>
      <c r="N19" s="203">
        <v>0.95</v>
      </c>
      <c r="O19" s="203">
        <v>1.58</v>
      </c>
      <c r="P19" s="203">
        <v>1.88</v>
      </c>
      <c r="Q19" s="203">
        <v>5.54</v>
      </c>
      <c r="R19" s="203">
        <v>5.31</v>
      </c>
      <c r="S19" s="203">
        <v>3.27</v>
      </c>
      <c r="T19" s="203">
        <v>0</v>
      </c>
      <c r="U19" s="203">
        <v>6.1</v>
      </c>
      <c r="V19" s="203">
        <v>5.27</v>
      </c>
      <c r="W19" s="203">
        <v>7.39</v>
      </c>
      <c r="X19" s="203">
        <v>21.62</v>
      </c>
      <c r="Y19" s="203">
        <v>0</v>
      </c>
      <c r="Z19" s="203">
        <v>31.3</v>
      </c>
      <c r="AA19" s="203">
        <v>13.74</v>
      </c>
      <c r="AB19" s="203">
        <v>0</v>
      </c>
      <c r="AC19" s="203">
        <v>11.13</v>
      </c>
      <c r="AD19" s="203">
        <v>0</v>
      </c>
      <c r="AE19" s="203">
        <v>0</v>
      </c>
      <c r="AF19" s="203">
        <v>0</v>
      </c>
      <c r="AG19" s="203">
        <v>19.36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2.13</v>
      </c>
      <c r="E20" s="203">
        <v>0</v>
      </c>
      <c r="F20" s="203">
        <v>0</v>
      </c>
      <c r="G20" s="203">
        <v>8.83</v>
      </c>
      <c r="H20" s="203">
        <v>0</v>
      </c>
      <c r="I20" s="203">
        <v>20.88</v>
      </c>
      <c r="J20" s="203">
        <v>1.1100000000000001</v>
      </c>
      <c r="K20" s="203">
        <v>34.51</v>
      </c>
      <c r="L20" s="203">
        <v>43.82</v>
      </c>
      <c r="M20" s="203">
        <v>0</v>
      </c>
      <c r="N20" s="203">
        <v>0.95</v>
      </c>
      <c r="O20" s="203">
        <v>1.58</v>
      </c>
      <c r="P20" s="203">
        <v>1.88</v>
      </c>
      <c r="Q20" s="203">
        <v>5.54</v>
      </c>
      <c r="R20" s="203">
        <v>5.31</v>
      </c>
      <c r="S20" s="203">
        <v>3.27</v>
      </c>
      <c r="T20" s="203">
        <v>0</v>
      </c>
      <c r="U20" s="203">
        <v>6.1</v>
      </c>
      <c r="V20" s="203">
        <v>5.27</v>
      </c>
      <c r="W20" s="203">
        <v>7.39</v>
      </c>
      <c r="X20" s="203">
        <v>21.62</v>
      </c>
      <c r="Y20" s="203">
        <v>0</v>
      </c>
      <c r="Z20" s="203">
        <v>31.3</v>
      </c>
      <c r="AA20" s="203">
        <v>13.74</v>
      </c>
      <c r="AB20" s="203">
        <v>0</v>
      </c>
      <c r="AC20" s="203">
        <v>11.13</v>
      </c>
      <c r="AD20" s="203">
        <v>0</v>
      </c>
      <c r="AE20" s="203">
        <v>0</v>
      </c>
      <c r="AF20" s="203">
        <v>0</v>
      </c>
      <c r="AG20" s="203">
        <v>19.36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2.13</v>
      </c>
      <c r="E21" s="203">
        <v>0</v>
      </c>
      <c r="F21" s="203">
        <v>0</v>
      </c>
      <c r="G21" s="203">
        <v>8.83</v>
      </c>
      <c r="H21" s="203">
        <v>0</v>
      </c>
      <c r="I21" s="203">
        <v>20.88</v>
      </c>
      <c r="J21" s="203">
        <v>1.1100000000000001</v>
      </c>
      <c r="K21" s="203">
        <v>34.51</v>
      </c>
      <c r="L21" s="203">
        <v>43.82</v>
      </c>
      <c r="M21" s="203">
        <v>0</v>
      </c>
      <c r="N21" s="203">
        <v>0.95</v>
      </c>
      <c r="O21" s="203">
        <v>1.58</v>
      </c>
      <c r="P21" s="203">
        <v>1.95</v>
      </c>
      <c r="Q21" s="203">
        <v>5.54</v>
      </c>
      <c r="R21" s="203">
        <v>5.31</v>
      </c>
      <c r="S21" s="203">
        <v>3.27</v>
      </c>
      <c r="T21" s="203">
        <v>0</v>
      </c>
      <c r="U21" s="203">
        <v>6.1</v>
      </c>
      <c r="V21" s="203">
        <v>5.27</v>
      </c>
      <c r="W21" s="203">
        <v>7.39</v>
      </c>
      <c r="X21" s="203">
        <v>21.62</v>
      </c>
      <c r="Y21" s="203">
        <v>0</v>
      </c>
      <c r="Z21" s="203">
        <v>31.3</v>
      </c>
      <c r="AA21" s="203">
        <v>13.74</v>
      </c>
      <c r="AB21" s="203">
        <v>0</v>
      </c>
      <c r="AC21" s="203">
        <v>11.13</v>
      </c>
      <c r="AD21" s="203">
        <v>0</v>
      </c>
      <c r="AE21" s="203">
        <v>0</v>
      </c>
      <c r="AF21" s="203">
        <v>0</v>
      </c>
      <c r="AG21" s="203">
        <v>19.36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2.13</v>
      </c>
      <c r="E22" s="203">
        <v>0</v>
      </c>
      <c r="F22" s="203">
        <v>0</v>
      </c>
      <c r="G22" s="203">
        <v>8.83</v>
      </c>
      <c r="H22" s="203">
        <v>0</v>
      </c>
      <c r="I22" s="203">
        <v>20.88</v>
      </c>
      <c r="J22" s="203">
        <v>1.1100000000000001</v>
      </c>
      <c r="K22" s="203">
        <v>34.51</v>
      </c>
      <c r="L22" s="203">
        <v>43.82</v>
      </c>
      <c r="M22" s="203">
        <v>0</v>
      </c>
      <c r="N22" s="203">
        <v>0.95</v>
      </c>
      <c r="O22" s="203">
        <v>1.58</v>
      </c>
      <c r="P22" s="203">
        <v>1.95</v>
      </c>
      <c r="Q22" s="203">
        <v>5.54</v>
      </c>
      <c r="R22" s="203">
        <v>5.31</v>
      </c>
      <c r="S22" s="203">
        <v>3.27</v>
      </c>
      <c r="T22" s="203">
        <v>0</v>
      </c>
      <c r="U22" s="203">
        <v>6.1</v>
      </c>
      <c r="V22" s="203">
        <v>5.27</v>
      </c>
      <c r="W22" s="203">
        <v>7.39</v>
      </c>
      <c r="X22" s="203">
        <v>21.62</v>
      </c>
      <c r="Y22" s="203">
        <v>0</v>
      </c>
      <c r="Z22" s="203">
        <v>31.3</v>
      </c>
      <c r="AA22" s="203">
        <v>13.74</v>
      </c>
      <c r="AB22" s="203">
        <v>0</v>
      </c>
      <c r="AC22" s="203">
        <v>11.13</v>
      </c>
      <c r="AD22" s="203">
        <v>0</v>
      </c>
      <c r="AE22" s="203">
        <v>0</v>
      </c>
      <c r="AF22" s="203">
        <v>0</v>
      </c>
      <c r="AG22" s="203">
        <v>19.36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2.13</v>
      </c>
      <c r="E23" s="203">
        <v>0</v>
      </c>
      <c r="F23" s="203">
        <v>0</v>
      </c>
      <c r="G23" s="203">
        <v>8.83</v>
      </c>
      <c r="H23" s="203">
        <v>0</v>
      </c>
      <c r="I23" s="203">
        <v>20.88</v>
      </c>
      <c r="J23" s="203">
        <v>1.1100000000000001</v>
      </c>
      <c r="K23" s="203">
        <v>34.51</v>
      </c>
      <c r="L23" s="203">
        <v>43.82</v>
      </c>
      <c r="M23" s="203">
        <v>0</v>
      </c>
      <c r="N23" s="203">
        <v>0.95</v>
      </c>
      <c r="O23" s="203">
        <v>1.58</v>
      </c>
      <c r="P23" s="203">
        <v>1.95</v>
      </c>
      <c r="Q23" s="203">
        <v>5.54</v>
      </c>
      <c r="R23" s="203">
        <v>5.31</v>
      </c>
      <c r="S23" s="203">
        <v>3.27</v>
      </c>
      <c r="T23" s="203">
        <v>0</v>
      </c>
      <c r="U23" s="203">
        <v>6.1</v>
      </c>
      <c r="V23" s="203">
        <v>5.27</v>
      </c>
      <c r="W23" s="203">
        <v>7.39</v>
      </c>
      <c r="X23" s="203">
        <v>21.62</v>
      </c>
      <c r="Y23" s="203">
        <v>0</v>
      </c>
      <c r="Z23" s="203">
        <v>31.3</v>
      </c>
      <c r="AA23" s="203">
        <v>13.74</v>
      </c>
      <c r="AB23" s="203">
        <v>0</v>
      </c>
      <c r="AC23" s="203">
        <v>11.13</v>
      </c>
      <c r="AD23" s="203">
        <v>0</v>
      </c>
      <c r="AE23" s="203">
        <v>0</v>
      </c>
      <c r="AF23" s="203">
        <v>0</v>
      </c>
      <c r="AG23" s="203">
        <v>19.36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2.13</v>
      </c>
      <c r="E24" s="203">
        <v>0</v>
      </c>
      <c r="F24" s="203">
        <v>0</v>
      </c>
      <c r="G24" s="203">
        <v>8.83</v>
      </c>
      <c r="H24" s="203">
        <v>0</v>
      </c>
      <c r="I24" s="203">
        <v>20.88</v>
      </c>
      <c r="J24" s="203">
        <v>1.1100000000000001</v>
      </c>
      <c r="K24" s="203">
        <v>34.51</v>
      </c>
      <c r="L24" s="203">
        <v>43.82</v>
      </c>
      <c r="M24" s="203">
        <v>0</v>
      </c>
      <c r="N24" s="203">
        <v>0.95</v>
      </c>
      <c r="O24" s="203">
        <v>1.58</v>
      </c>
      <c r="P24" s="203">
        <v>1.95</v>
      </c>
      <c r="Q24" s="203">
        <v>5.54</v>
      </c>
      <c r="R24" s="203">
        <v>5.31</v>
      </c>
      <c r="S24" s="203">
        <v>3.27</v>
      </c>
      <c r="T24" s="203">
        <v>0</v>
      </c>
      <c r="U24" s="203">
        <v>6.1</v>
      </c>
      <c r="V24" s="203">
        <v>5.27</v>
      </c>
      <c r="W24" s="203">
        <v>7.39</v>
      </c>
      <c r="X24" s="203">
        <v>21.62</v>
      </c>
      <c r="Y24" s="203">
        <v>0</v>
      </c>
      <c r="Z24" s="203">
        <v>31.3</v>
      </c>
      <c r="AA24" s="203">
        <v>13.74</v>
      </c>
      <c r="AB24" s="203">
        <v>0</v>
      </c>
      <c r="AC24" s="203">
        <v>11.13</v>
      </c>
      <c r="AD24" s="203">
        <v>0</v>
      </c>
      <c r="AE24" s="203">
        <v>0</v>
      </c>
      <c r="AF24" s="203">
        <v>0</v>
      </c>
      <c r="AG24" s="203">
        <v>19.36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2.13</v>
      </c>
      <c r="E25" s="203">
        <v>0</v>
      </c>
      <c r="F25" s="203">
        <v>0</v>
      </c>
      <c r="G25" s="203">
        <v>8.83</v>
      </c>
      <c r="H25" s="203">
        <v>0</v>
      </c>
      <c r="I25" s="203">
        <v>20.88</v>
      </c>
      <c r="J25" s="203">
        <v>1.1100000000000001</v>
      </c>
      <c r="K25" s="203">
        <v>34.51</v>
      </c>
      <c r="L25" s="203">
        <v>43.82</v>
      </c>
      <c r="M25" s="203">
        <v>0</v>
      </c>
      <c r="N25" s="203">
        <v>0.95</v>
      </c>
      <c r="O25" s="203">
        <v>1.58</v>
      </c>
      <c r="P25" s="203">
        <v>1.95</v>
      </c>
      <c r="Q25" s="203">
        <v>5.54</v>
      </c>
      <c r="R25" s="203">
        <v>5.31</v>
      </c>
      <c r="S25" s="203">
        <v>3.27</v>
      </c>
      <c r="T25" s="203">
        <v>0</v>
      </c>
      <c r="U25" s="203">
        <v>6.1</v>
      </c>
      <c r="V25" s="203">
        <v>5.27</v>
      </c>
      <c r="W25" s="203">
        <v>7.39</v>
      </c>
      <c r="X25" s="203">
        <v>21.62</v>
      </c>
      <c r="Y25" s="203">
        <v>0</v>
      </c>
      <c r="Z25" s="203">
        <v>31.3</v>
      </c>
      <c r="AA25" s="203">
        <v>13.74</v>
      </c>
      <c r="AB25" s="203">
        <v>0</v>
      </c>
      <c r="AC25" s="203">
        <v>11.13</v>
      </c>
      <c r="AD25" s="203">
        <v>0</v>
      </c>
      <c r="AE25" s="203">
        <v>0</v>
      </c>
      <c r="AF25" s="203">
        <v>0</v>
      </c>
      <c r="AG25" s="203">
        <v>19.36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2.13</v>
      </c>
      <c r="E26" s="203">
        <v>0</v>
      </c>
      <c r="F26" s="203">
        <v>0</v>
      </c>
      <c r="G26" s="203">
        <v>8.83</v>
      </c>
      <c r="H26" s="203">
        <v>0</v>
      </c>
      <c r="I26" s="203">
        <v>20.88</v>
      </c>
      <c r="J26" s="203">
        <v>1.1100000000000001</v>
      </c>
      <c r="K26" s="203">
        <v>34.51</v>
      </c>
      <c r="L26" s="203">
        <v>43.82</v>
      </c>
      <c r="M26" s="203">
        <v>0</v>
      </c>
      <c r="N26" s="203">
        <v>0.95</v>
      </c>
      <c r="O26" s="203">
        <v>1.58</v>
      </c>
      <c r="P26" s="203">
        <v>1.95</v>
      </c>
      <c r="Q26" s="203">
        <v>5.54</v>
      </c>
      <c r="R26" s="203">
        <v>5.31</v>
      </c>
      <c r="S26" s="203">
        <v>3.27</v>
      </c>
      <c r="T26" s="203">
        <v>0</v>
      </c>
      <c r="U26" s="203">
        <v>6.1</v>
      </c>
      <c r="V26" s="203">
        <v>5.27</v>
      </c>
      <c r="W26" s="203">
        <v>0.37</v>
      </c>
      <c r="X26" s="203">
        <v>2.31</v>
      </c>
      <c r="Y26" s="203">
        <v>0</v>
      </c>
      <c r="Z26" s="203">
        <v>31.3</v>
      </c>
      <c r="AA26" s="203">
        <v>13.74</v>
      </c>
      <c r="AB26" s="203">
        <v>0</v>
      </c>
      <c r="AC26" s="203">
        <v>11.13</v>
      </c>
      <c r="AD26" s="203">
        <v>0</v>
      </c>
      <c r="AE26" s="203">
        <v>0</v>
      </c>
      <c r="AF26" s="203">
        <v>0</v>
      </c>
      <c r="AG26" s="203">
        <v>19.36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2.13</v>
      </c>
      <c r="E27" s="203">
        <v>0</v>
      </c>
      <c r="F27" s="203">
        <v>0</v>
      </c>
      <c r="G27" s="203">
        <v>8.83</v>
      </c>
      <c r="H27" s="203">
        <v>0</v>
      </c>
      <c r="I27" s="203">
        <v>20.32</v>
      </c>
      <c r="J27" s="203">
        <v>1.1100000000000001</v>
      </c>
      <c r="K27" s="203">
        <v>34.74</v>
      </c>
      <c r="L27" s="203">
        <v>43.82</v>
      </c>
      <c r="M27" s="203">
        <v>0</v>
      </c>
      <c r="N27" s="203">
        <v>0.95</v>
      </c>
      <c r="O27" s="203">
        <v>1.58</v>
      </c>
      <c r="P27" s="203">
        <v>1.95</v>
      </c>
      <c r="Q27" s="203">
        <v>5.54</v>
      </c>
      <c r="R27" s="203">
        <v>5.31</v>
      </c>
      <c r="S27" s="203">
        <v>3.27</v>
      </c>
      <c r="T27" s="203">
        <v>0</v>
      </c>
      <c r="U27" s="203">
        <v>6.1</v>
      </c>
      <c r="V27" s="203">
        <v>5.27</v>
      </c>
      <c r="W27" s="203">
        <v>0.37</v>
      </c>
      <c r="X27" s="203">
        <v>2.31</v>
      </c>
      <c r="Y27" s="203">
        <v>0</v>
      </c>
      <c r="Z27" s="203">
        <v>19.96</v>
      </c>
      <c r="AA27" s="203">
        <v>15.47</v>
      </c>
      <c r="AB27" s="203">
        <v>0</v>
      </c>
      <c r="AC27" s="203">
        <v>11.13</v>
      </c>
      <c r="AD27" s="203">
        <v>0</v>
      </c>
      <c r="AE27" s="203">
        <v>0</v>
      </c>
      <c r="AF27" s="203">
        <v>0</v>
      </c>
      <c r="AG27" s="203">
        <v>19.36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2.13</v>
      </c>
      <c r="E28" s="203">
        <v>0</v>
      </c>
      <c r="F28" s="203">
        <v>0</v>
      </c>
      <c r="G28" s="203">
        <v>8.83</v>
      </c>
      <c r="H28" s="203">
        <v>0</v>
      </c>
      <c r="I28" s="203">
        <v>20.32</v>
      </c>
      <c r="J28" s="203">
        <v>1.1100000000000001</v>
      </c>
      <c r="K28" s="203">
        <v>34.74</v>
      </c>
      <c r="L28" s="203">
        <v>45.36</v>
      </c>
      <c r="M28" s="203">
        <v>0</v>
      </c>
      <c r="N28" s="203">
        <v>0.95</v>
      </c>
      <c r="O28" s="203">
        <v>1.58</v>
      </c>
      <c r="P28" s="203">
        <v>1.95</v>
      </c>
      <c r="Q28" s="203">
        <v>5.54</v>
      </c>
      <c r="R28" s="203">
        <v>5.31</v>
      </c>
      <c r="S28" s="203">
        <v>3.27</v>
      </c>
      <c r="T28" s="203">
        <v>0</v>
      </c>
      <c r="U28" s="203">
        <v>6.1</v>
      </c>
      <c r="V28" s="203">
        <v>5.27</v>
      </c>
      <c r="W28" s="203">
        <v>0.37</v>
      </c>
      <c r="X28" s="203">
        <v>2.31</v>
      </c>
      <c r="Y28" s="203">
        <v>0</v>
      </c>
      <c r="Z28" s="203">
        <v>4.1500000000000004</v>
      </c>
      <c r="AA28" s="203">
        <v>1.33</v>
      </c>
      <c r="AB28" s="203">
        <v>0</v>
      </c>
      <c r="AC28" s="203">
        <v>11.13</v>
      </c>
      <c r="AD28" s="203">
        <v>0</v>
      </c>
      <c r="AE28" s="203">
        <v>0</v>
      </c>
      <c r="AF28" s="203">
        <v>0</v>
      </c>
      <c r="AG28" s="203">
        <v>19.36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2.13</v>
      </c>
      <c r="E29" s="203">
        <v>0</v>
      </c>
      <c r="F29" s="203">
        <v>0</v>
      </c>
      <c r="G29" s="203">
        <v>8.83</v>
      </c>
      <c r="H29" s="203">
        <v>0</v>
      </c>
      <c r="I29" s="203">
        <v>20.32</v>
      </c>
      <c r="J29" s="203">
        <v>1.1100000000000001</v>
      </c>
      <c r="K29" s="203">
        <v>34.74</v>
      </c>
      <c r="L29" s="203">
        <v>45.36</v>
      </c>
      <c r="M29" s="203">
        <v>0</v>
      </c>
      <c r="N29" s="203">
        <v>0.95</v>
      </c>
      <c r="O29" s="203">
        <v>1.58</v>
      </c>
      <c r="P29" s="203">
        <v>1.95</v>
      </c>
      <c r="Q29" s="203">
        <v>5.54</v>
      </c>
      <c r="R29" s="203">
        <v>5.31</v>
      </c>
      <c r="S29" s="203">
        <v>3.27</v>
      </c>
      <c r="T29" s="203">
        <v>0</v>
      </c>
      <c r="U29" s="203">
        <v>6.1</v>
      </c>
      <c r="V29" s="203">
        <v>0.16</v>
      </c>
      <c r="W29" s="203">
        <v>0.37</v>
      </c>
      <c r="X29" s="203">
        <v>2.31</v>
      </c>
      <c r="Y29" s="203">
        <v>0</v>
      </c>
      <c r="Z29" s="203">
        <v>1.87</v>
      </c>
      <c r="AA29" s="203">
        <v>0.72</v>
      </c>
      <c r="AB29" s="203">
        <v>0</v>
      </c>
      <c r="AC29" s="203">
        <v>11.13</v>
      </c>
      <c r="AD29" s="203">
        <v>0</v>
      </c>
      <c r="AE29" s="203">
        <v>0</v>
      </c>
      <c r="AF29" s="203">
        <v>0</v>
      </c>
      <c r="AG29" s="203">
        <v>19.36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2.13</v>
      </c>
      <c r="E30" s="203">
        <v>0</v>
      </c>
      <c r="F30" s="203">
        <v>0</v>
      </c>
      <c r="G30" s="203">
        <v>8.83</v>
      </c>
      <c r="H30" s="203">
        <v>0</v>
      </c>
      <c r="I30" s="203">
        <v>20.32</v>
      </c>
      <c r="J30" s="203">
        <v>1.1100000000000001</v>
      </c>
      <c r="K30" s="203">
        <v>34.74</v>
      </c>
      <c r="L30" s="203">
        <v>45.36</v>
      </c>
      <c r="M30" s="203">
        <v>0</v>
      </c>
      <c r="N30" s="203">
        <v>0.95</v>
      </c>
      <c r="O30" s="203">
        <v>1.58</v>
      </c>
      <c r="P30" s="203">
        <v>1.95</v>
      </c>
      <c r="Q30" s="203">
        <v>5.54</v>
      </c>
      <c r="R30" s="203">
        <v>5.48</v>
      </c>
      <c r="S30" s="203">
        <v>3.27</v>
      </c>
      <c r="T30" s="203">
        <v>0</v>
      </c>
      <c r="U30" s="203">
        <v>6.1</v>
      </c>
      <c r="V30" s="203">
        <v>0.16</v>
      </c>
      <c r="W30" s="203">
        <v>0.37</v>
      </c>
      <c r="X30" s="203">
        <v>2.31</v>
      </c>
      <c r="Y30" s="203">
        <v>0</v>
      </c>
      <c r="Z30" s="203">
        <v>1.87</v>
      </c>
      <c r="AA30" s="203">
        <v>0.72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19.36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2.13</v>
      </c>
      <c r="E31" s="203">
        <v>0</v>
      </c>
      <c r="F31" s="203">
        <v>0</v>
      </c>
      <c r="G31" s="203">
        <v>8.83</v>
      </c>
      <c r="H31" s="203">
        <v>0</v>
      </c>
      <c r="I31" s="203">
        <v>20.32</v>
      </c>
      <c r="J31" s="203">
        <v>1.1100000000000001</v>
      </c>
      <c r="K31" s="203">
        <v>34.74</v>
      </c>
      <c r="L31" s="203">
        <v>45.36</v>
      </c>
      <c r="M31" s="203">
        <v>0</v>
      </c>
      <c r="N31" s="203">
        <v>0.95</v>
      </c>
      <c r="O31" s="203">
        <v>1.58</v>
      </c>
      <c r="P31" s="203">
        <v>1.95</v>
      </c>
      <c r="Q31" s="203">
        <v>5.54</v>
      </c>
      <c r="R31" s="203">
        <v>5.48</v>
      </c>
      <c r="S31" s="203">
        <v>3.38</v>
      </c>
      <c r="T31" s="203">
        <v>0</v>
      </c>
      <c r="U31" s="203">
        <v>6.1</v>
      </c>
      <c r="V31" s="203">
        <v>0.16</v>
      </c>
      <c r="W31" s="203">
        <v>0.37</v>
      </c>
      <c r="X31" s="203">
        <v>2.31</v>
      </c>
      <c r="Y31" s="203">
        <v>0</v>
      </c>
      <c r="Z31" s="203">
        <v>1.87</v>
      </c>
      <c r="AA31" s="203">
        <v>0.72</v>
      </c>
      <c r="AB31" s="203">
        <v>0</v>
      </c>
      <c r="AC31" s="203">
        <v>-2.2400000000000002</v>
      </c>
      <c r="AD31" s="203">
        <v>0</v>
      </c>
      <c r="AE31" s="203">
        <v>0</v>
      </c>
      <c r="AF31" s="203">
        <v>0</v>
      </c>
      <c r="AG31" s="203">
        <v>19.36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2.13</v>
      </c>
      <c r="E32" s="203">
        <v>0</v>
      </c>
      <c r="F32" s="203">
        <v>0</v>
      </c>
      <c r="G32" s="203">
        <v>8.83</v>
      </c>
      <c r="H32" s="203">
        <v>0</v>
      </c>
      <c r="I32" s="203">
        <v>20.32</v>
      </c>
      <c r="J32" s="203">
        <v>1.1100000000000001</v>
      </c>
      <c r="K32" s="203">
        <v>34.74</v>
      </c>
      <c r="L32" s="203">
        <v>45.36</v>
      </c>
      <c r="M32" s="203">
        <v>0</v>
      </c>
      <c r="N32" s="203">
        <v>0.95</v>
      </c>
      <c r="O32" s="203">
        <v>1.58</v>
      </c>
      <c r="P32" s="203">
        <v>1.95</v>
      </c>
      <c r="Q32" s="203">
        <v>5.54</v>
      </c>
      <c r="R32" s="203">
        <v>5.48</v>
      </c>
      <c r="S32" s="203">
        <v>3.38</v>
      </c>
      <c r="T32" s="203">
        <v>0</v>
      </c>
      <c r="U32" s="203">
        <v>6.1</v>
      </c>
      <c r="V32" s="203">
        <v>0.16</v>
      </c>
      <c r="W32" s="203">
        <v>0.37</v>
      </c>
      <c r="X32" s="203">
        <v>2.31</v>
      </c>
      <c r="Y32" s="203">
        <v>0</v>
      </c>
      <c r="Z32" s="203">
        <v>1.87</v>
      </c>
      <c r="AA32" s="203">
        <v>0.72</v>
      </c>
      <c r="AB32" s="203">
        <v>0</v>
      </c>
      <c r="AC32" s="203">
        <v>-2.2400000000000002</v>
      </c>
      <c r="AD32" s="203">
        <v>0</v>
      </c>
      <c r="AE32" s="203">
        <v>0</v>
      </c>
      <c r="AF32" s="203">
        <v>0</v>
      </c>
      <c r="AG32" s="203">
        <v>19.36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2.13</v>
      </c>
      <c r="E33" s="203">
        <v>0</v>
      </c>
      <c r="F33" s="203">
        <v>0</v>
      </c>
      <c r="G33" s="203">
        <v>8.83</v>
      </c>
      <c r="H33" s="203">
        <v>0</v>
      </c>
      <c r="I33" s="203">
        <v>20.32</v>
      </c>
      <c r="J33" s="203">
        <v>1.1100000000000001</v>
      </c>
      <c r="K33" s="203">
        <v>34.74</v>
      </c>
      <c r="L33" s="203">
        <v>45.36</v>
      </c>
      <c r="M33" s="203">
        <v>0</v>
      </c>
      <c r="N33" s="203">
        <v>0.95</v>
      </c>
      <c r="O33" s="203">
        <v>1.58</v>
      </c>
      <c r="P33" s="203">
        <v>1.95</v>
      </c>
      <c r="Q33" s="203">
        <v>5.54</v>
      </c>
      <c r="R33" s="203">
        <v>5.48</v>
      </c>
      <c r="S33" s="203">
        <v>3.38</v>
      </c>
      <c r="T33" s="203">
        <v>0</v>
      </c>
      <c r="U33" s="203">
        <v>6.1</v>
      </c>
      <c r="V33" s="203">
        <v>0.16</v>
      </c>
      <c r="W33" s="203">
        <v>0.37</v>
      </c>
      <c r="X33" s="203">
        <v>2.31</v>
      </c>
      <c r="Y33" s="203">
        <v>0</v>
      </c>
      <c r="Z33" s="203">
        <v>1.87</v>
      </c>
      <c r="AA33" s="203">
        <v>0.72</v>
      </c>
      <c r="AB33" s="203">
        <v>0</v>
      </c>
      <c r="AC33" s="203">
        <v>11.13</v>
      </c>
      <c r="AD33" s="203">
        <v>0</v>
      </c>
      <c r="AE33" s="203">
        <v>0</v>
      </c>
      <c r="AF33" s="203">
        <v>0</v>
      </c>
      <c r="AG33" s="203">
        <v>19.36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2.13</v>
      </c>
      <c r="E34" s="203">
        <v>0</v>
      </c>
      <c r="F34" s="203">
        <v>0</v>
      </c>
      <c r="G34" s="203">
        <v>8.83</v>
      </c>
      <c r="H34" s="203">
        <v>0</v>
      </c>
      <c r="I34" s="203">
        <v>20.32</v>
      </c>
      <c r="J34" s="203">
        <v>1.1100000000000001</v>
      </c>
      <c r="K34" s="203">
        <v>34.74</v>
      </c>
      <c r="L34" s="203">
        <v>45.36</v>
      </c>
      <c r="M34" s="203">
        <v>0</v>
      </c>
      <c r="N34" s="203">
        <v>0.95</v>
      </c>
      <c r="O34" s="203">
        <v>1.58</v>
      </c>
      <c r="P34" s="203">
        <v>1.95</v>
      </c>
      <c r="Q34" s="203">
        <v>5.54</v>
      </c>
      <c r="R34" s="203">
        <v>5.48</v>
      </c>
      <c r="S34" s="203">
        <v>3.38</v>
      </c>
      <c r="T34" s="203">
        <v>0</v>
      </c>
      <c r="U34" s="203">
        <v>6.1</v>
      </c>
      <c r="V34" s="203">
        <v>0.16</v>
      </c>
      <c r="W34" s="203">
        <v>0.37</v>
      </c>
      <c r="X34" s="203">
        <v>2.31</v>
      </c>
      <c r="Y34" s="203">
        <v>0</v>
      </c>
      <c r="Z34" s="203">
        <v>1.87</v>
      </c>
      <c r="AA34" s="203">
        <v>0.72</v>
      </c>
      <c r="AB34" s="203">
        <v>0</v>
      </c>
      <c r="AC34" s="203">
        <v>11.13</v>
      </c>
      <c r="AD34" s="203">
        <v>0</v>
      </c>
      <c r="AE34" s="203">
        <v>0</v>
      </c>
      <c r="AF34" s="203">
        <v>0</v>
      </c>
      <c r="AG34" s="203">
        <v>19.36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2.13</v>
      </c>
      <c r="E35" s="203">
        <v>0</v>
      </c>
      <c r="F35" s="203">
        <v>0</v>
      </c>
      <c r="G35" s="203">
        <v>8.83</v>
      </c>
      <c r="H35" s="203">
        <v>0</v>
      </c>
      <c r="I35" s="203">
        <v>20.32</v>
      </c>
      <c r="J35" s="203">
        <v>1.1100000000000001</v>
      </c>
      <c r="K35" s="203">
        <v>34.74</v>
      </c>
      <c r="L35" s="203">
        <v>45.36</v>
      </c>
      <c r="M35" s="203">
        <v>0</v>
      </c>
      <c r="N35" s="203">
        <v>0.95</v>
      </c>
      <c r="O35" s="203">
        <v>1.58</v>
      </c>
      <c r="P35" s="203">
        <v>1.95</v>
      </c>
      <c r="Q35" s="203">
        <v>5.54</v>
      </c>
      <c r="R35" s="203">
        <v>5.48</v>
      </c>
      <c r="S35" s="203">
        <v>3.38</v>
      </c>
      <c r="T35" s="203">
        <v>0</v>
      </c>
      <c r="U35" s="203">
        <v>6.1</v>
      </c>
      <c r="V35" s="203">
        <v>5.22</v>
      </c>
      <c r="W35" s="203">
        <v>0.37</v>
      </c>
      <c r="X35" s="203">
        <v>2.31</v>
      </c>
      <c r="Y35" s="203">
        <v>0</v>
      </c>
      <c r="Z35" s="203">
        <v>1.87</v>
      </c>
      <c r="AA35" s="203">
        <v>0.72</v>
      </c>
      <c r="AB35" s="203">
        <v>0</v>
      </c>
      <c r="AC35" s="203">
        <v>11.13</v>
      </c>
      <c r="AD35" s="203">
        <v>0</v>
      </c>
      <c r="AE35" s="203">
        <v>0</v>
      </c>
      <c r="AF35" s="203">
        <v>0</v>
      </c>
      <c r="AG35" s="203">
        <v>19.36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2.13</v>
      </c>
      <c r="E36" s="203">
        <v>0</v>
      </c>
      <c r="F36" s="203">
        <v>0</v>
      </c>
      <c r="G36" s="203">
        <v>8.83</v>
      </c>
      <c r="H36" s="203">
        <v>0</v>
      </c>
      <c r="I36" s="203">
        <v>20.32</v>
      </c>
      <c r="J36" s="203">
        <v>1.1100000000000001</v>
      </c>
      <c r="K36" s="203">
        <v>34.74</v>
      </c>
      <c r="L36" s="203">
        <v>45.36</v>
      </c>
      <c r="M36" s="203">
        <v>0</v>
      </c>
      <c r="N36" s="203">
        <v>0.95</v>
      </c>
      <c r="O36" s="203">
        <v>1.58</v>
      </c>
      <c r="P36" s="203">
        <v>1.95</v>
      </c>
      <c r="Q36" s="203">
        <v>5.54</v>
      </c>
      <c r="R36" s="203">
        <v>5.48</v>
      </c>
      <c r="S36" s="203">
        <v>3.38</v>
      </c>
      <c r="T36" s="203">
        <v>0</v>
      </c>
      <c r="U36" s="203">
        <v>6.1</v>
      </c>
      <c r="V36" s="203">
        <v>5.27</v>
      </c>
      <c r="W36" s="203">
        <v>0.37</v>
      </c>
      <c r="X36" s="203">
        <v>2.31</v>
      </c>
      <c r="Y36" s="203">
        <v>0</v>
      </c>
      <c r="Z36" s="203">
        <v>1.87</v>
      </c>
      <c r="AA36" s="203">
        <v>0.72</v>
      </c>
      <c r="AB36" s="203">
        <v>0</v>
      </c>
      <c r="AC36" s="203">
        <v>11.13</v>
      </c>
      <c r="AD36" s="203">
        <v>0</v>
      </c>
      <c r="AE36" s="203">
        <v>0</v>
      </c>
      <c r="AF36" s="203">
        <v>0</v>
      </c>
      <c r="AG36" s="203">
        <v>19.36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2.13</v>
      </c>
      <c r="E37" s="203">
        <v>0</v>
      </c>
      <c r="F37" s="203">
        <v>0</v>
      </c>
      <c r="G37" s="203">
        <v>8.83</v>
      </c>
      <c r="H37" s="203">
        <v>0</v>
      </c>
      <c r="I37" s="203">
        <v>20.32</v>
      </c>
      <c r="J37" s="203">
        <v>1.1100000000000001</v>
      </c>
      <c r="K37" s="203">
        <v>34.74</v>
      </c>
      <c r="L37" s="203">
        <v>45.36</v>
      </c>
      <c r="M37" s="203">
        <v>0</v>
      </c>
      <c r="N37" s="203">
        <v>0.95</v>
      </c>
      <c r="O37" s="203">
        <v>1.58</v>
      </c>
      <c r="P37" s="203">
        <v>1.95</v>
      </c>
      <c r="Q37" s="203">
        <v>5.54</v>
      </c>
      <c r="R37" s="203">
        <v>5.48</v>
      </c>
      <c r="S37" s="203">
        <v>3.38</v>
      </c>
      <c r="T37" s="203">
        <v>0</v>
      </c>
      <c r="U37" s="203">
        <v>6.1</v>
      </c>
      <c r="V37" s="203">
        <v>5.27</v>
      </c>
      <c r="W37" s="203">
        <v>0.37</v>
      </c>
      <c r="X37" s="203">
        <v>2.31</v>
      </c>
      <c r="Y37" s="203">
        <v>0</v>
      </c>
      <c r="Z37" s="203">
        <v>1.87</v>
      </c>
      <c r="AA37" s="203">
        <v>0.72</v>
      </c>
      <c r="AB37" s="203">
        <v>0</v>
      </c>
      <c r="AC37" s="203">
        <v>11.13</v>
      </c>
      <c r="AD37" s="203">
        <v>0</v>
      </c>
      <c r="AE37" s="203">
        <v>0</v>
      </c>
      <c r="AF37" s="203">
        <v>0</v>
      </c>
      <c r="AG37" s="203">
        <v>19.36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2.13</v>
      </c>
      <c r="E38" s="203">
        <v>0</v>
      </c>
      <c r="F38" s="203">
        <v>0</v>
      </c>
      <c r="G38" s="203">
        <v>8.83</v>
      </c>
      <c r="H38" s="203">
        <v>0</v>
      </c>
      <c r="I38" s="203">
        <v>20.32</v>
      </c>
      <c r="J38" s="203">
        <v>1.1100000000000001</v>
      </c>
      <c r="K38" s="203">
        <v>34.74</v>
      </c>
      <c r="L38" s="203">
        <v>45.36</v>
      </c>
      <c r="M38" s="203">
        <v>0</v>
      </c>
      <c r="N38" s="203">
        <v>0.95</v>
      </c>
      <c r="O38" s="203">
        <v>1.58</v>
      </c>
      <c r="P38" s="203">
        <v>1.95</v>
      </c>
      <c r="Q38" s="203">
        <v>5.54</v>
      </c>
      <c r="R38" s="203">
        <v>5.48</v>
      </c>
      <c r="S38" s="203">
        <v>3.38</v>
      </c>
      <c r="T38" s="203">
        <v>0</v>
      </c>
      <c r="U38" s="203">
        <v>6.1</v>
      </c>
      <c r="V38" s="203">
        <v>5.27</v>
      </c>
      <c r="W38" s="203">
        <v>6.95</v>
      </c>
      <c r="X38" s="203">
        <v>21.97</v>
      </c>
      <c r="Y38" s="203">
        <v>0</v>
      </c>
      <c r="Z38" s="203">
        <v>37.03</v>
      </c>
      <c r="AA38" s="203">
        <v>13.81</v>
      </c>
      <c r="AB38" s="203">
        <v>0</v>
      </c>
      <c r="AC38" s="203">
        <v>11.48</v>
      </c>
      <c r="AD38" s="203">
        <v>0</v>
      </c>
      <c r="AE38" s="203">
        <v>0</v>
      </c>
      <c r="AF38" s="203">
        <v>0</v>
      </c>
      <c r="AG38" s="203">
        <v>19.36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2.13</v>
      </c>
      <c r="E39" s="203">
        <v>0</v>
      </c>
      <c r="F39" s="203">
        <v>0</v>
      </c>
      <c r="G39" s="203">
        <v>8.83</v>
      </c>
      <c r="H39" s="203">
        <v>0</v>
      </c>
      <c r="I39" s="203">
        <v>20.32</v>
      </c>
      <c r="J39" s="203">
        <v>1.1100000000000001</v>
      </c>
      <c r="K39" s="203">
        <v>34.74</v>
      </c>
      <c r="L39" s="203">
        <v>45.36</v>
      </c>
      <c r="M39" s="203">
        <v>0</v>
      </c>
      <c r="N39" s="203">
        <v>0.95</v>
      </c>
      <c r="O39" s="203">
        <v>1.58</v>
      </c>
      <c r="P39" s="203">
        <v>1.95</v>
      </c>
      <c r="Q39" s="203">
        <v>5.54</v>
      </c>
      <c r="R39" s="203">
        <v>5.31</v>
      </c>
      <c r="S39" s="203">
        <v>3.38</v>
      </c>
      <c r="T39" s="203">
        <v>0</v>
      </c>
      <c r="U39" s="203">
        <v>6.1</v>
      </c>
      <c r="V39" s="203">
        <v>5.27</v>
      </c>
      <c r="W39" s="203">
        <v>7.39</v>
      </c>
      <c r="X39" s="203">
        <v>21.62</v>
      </c>
      <c r="Y39" s="203">
        <v>0</v>
      </c>
      <c r="Z39" s="203">
        <v>37.65</v>
      </c>
      <c r="AA39" s="203">
        <v>14.06</v>
      </c>
      <c r="AB39" s="203">
        <v>0</v>
      </c>
      <c r="AC39" s="203">
        <v>11.48</v>
      </c>
      <c r="AD39" s="203">
        <v>0</v>
      </c>
      <c r="AE39" s="203">
        <v>0</v>
      </c>
      <c r="AF39" s="203">
        <v>0</v>
      </c>
      <c r="AG39" s="203">
        <v>19.36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2.13</v>
      </c>
      <c r="E40" s="203">
        <v>0</v>
      </c>
      <c r="F40" s="203">
        <v>0</v>
      </c>
      <c r="G40" s="203">
        <v>8.83</v>
      </c>
      <c r="H40" s="203">
        <v>0</v>
      </c>
      <c r="I40" s="203">
        <v>20.32</v>
      </c>
      <c r="J40" s="203">
        <v>1.1100000000000001</v>
      </c>
      <c r="K40" s="203">
        <v>34.74</v>
      </c>
      <c r="L40" s="203">
        <v>45.36</v>
      </c>
      <c r="M40" s="203">
        <v>0</v>
      </c>
      <c r="N40" s="203">
        <v>0.95</v>
      </c>
      <c r="O40" s="203">
        <v>1.58</v>
      </c>
      <c r="P40" s="203">
        <v>1.95</v>
      </c>
      <c r="Q40" s="203">
        <v>5.54</v>
      </c>
      <c r="R40" s="203">
        <v>5.48</v>
      </c>
      <c r="S40" s="203">
        <v>3.38</v>
      </c>
      <c r="T40" s="203">
        <v>0</v>
      </c>
      <c r="U40" s="203">
        <v>6.1</v>
      </c>
      <c r="V40" s="203">
        <v>5.27</v>
      </c>
      <c r="W40" s="203">
        <v>7.39</v>
      </c>
      <c r="X40" s="203">
        <v>21.62</v>
      </c>
      <c r="Y40" s="203">
        <v>0</v>
      </c>
      <c r="Z40" s="203">
        <v>37.65</v>
      </c>
      <c r="AA40" s="203">
        <v>14.06</v>
      </c>
      <c r="AB40" s="203">
        <v>0</v>
      </c>
      <c r="AC40" s="203">
        <v>11.48</v>
      </c>
      <c r="AD40" s="203">
        <v>0</v>
      </c>
      <c r="AE40" s="203">
        <v>0</v>
      </c>
      <c r="AF40" s="203">
        <v>0</v>
      </c>
      <c r="AG40" s="203">
        <v>19.36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2.13</v>
      </c>
      <c r="E41" s="203">
        <v>0</v>
      </c>
      <c r="F41" s="203">
        <v>0</v>
      </c>
      <c r="G41" s="203">
        <v>8.83</v>
      </c>
      <c r="H41" s="203">
        <v>0</v>
      </c>
      <c r="I41" s="203">
        <v>20.32</v>
      </c>
      <c r="J41" s="203">
        <v>1.1100000000000001</v>
      </c>
      <c r="K41" s="203">
        <v>34.74</v>
      </c>
      <c r="L41" s="203">
        <v>45.36</v>
      </c>
      <c r="M41" s="203">
        <v>0</v>
      </c>
      <c r="N41" s="203">
        <v>0.95</v>
      </c>
      <c r="O41" s="203">
        <v>1.58</v>
      </c>
      <c r="P41" s="203">
        <v>1.95</v>
      </c>
      <c r="Q41" s="203">
        <v>5.54</v>
      </c>
      <c r="R41" s="203">
        <v>5.48</v>
      </c>
      <c r="S41" s="203">
        <v>3.38</v>
      </c>
      <c r="T41" s="203">
        <v>0</v>
      </c>
      <c r="U41" s="203">
        <v>6.1</v>
      </c>
      <c r="V41" s="203">
        <v>5.27</v>
      </c>
      <c r="W41" s="203">
        <v>7.39</v>
      </c>
      <c r="X41" s="203">
        <v>21.62</v>
      </c>
      <c r="Y41" s="203">
        <v>0</v>
      </c>
      <c r="Z41" s="203">
        <v>22.01</v>
      </c>
      <c r="AA41" s="203">
        <v>14.09</v>
      </c>
      <c r="AB41" s="203">
        <v>0</v>
      </c>
      <c r="AC41" s="203">
        <v>11.48</v>
      </c>
      <c r="AD41" s="203">
        <v>0</v>
      </c>
      <c r="AE41" s="203">
        <v>0</v>
      </c>
      <c r="AF41" s="203">
        <v>0</v>
      </c>
      <c r="AG41" s="203">
        <v>19.36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2.13</v>
      </c>
      <c r="E42" s="203">
        <v>0</v>
      </c>
      <c r="F42" s="203">
        <v>0</v>
      </c>
      <c r="G42" s="203">
        <v>8.83</v>
      </c>
      <c r="H42" s="203">
        <v>0</v>
      </c>
      <c r="I42" s="203">
        <v>20.32</v>
      </c>
      <c r="J42" s="203">
        <v>1.1100000000000001</v>
      </c>
      <c r="K42" s="203">
        <v>34.74</v>
      </c>
      <c r="L42" s="203">
        <v>45.36</v>
      </c>
      <c r="M42" s="203">
        <v>0</v>
      </c>
      <c r="N42" s="203">
        <v>0.95</v>
      </c>
      <c r="O42" s="203">
        <v>1.58</v>
      </c>
      <c r="P42" s="203">
        <v>1.95</v>
      </c>
      <c r="Q42" s="203">
        <v>5.54</v>
      </c>
      <c r="R42" s="203">
        <v>5.48</v>
      </c>
      <c r="S42" s="203">
        <v>3.38</v>
      </c>
      <c r="T42" s="203">
        <v>0</v>
      </c>
      <c r="U42" s="203">
        <v>6.1</v>
      </c>
      <c r="V42" s="203">
        <v>5.27</v>
      </c>
      <c r="W42" s="203">
        <v>7.39</v>
      </c>
      <c r="X42" s="203">
        <v>21.62</v>
      </c>
      <c r="Y42" s="203">
        <v>0</v>
      </c>
      <c r="Z42" s="203">
        <v>22.01</v>
      </c>
      <c r="AA42" s="203">
        <v>14.09</v>
      </c>
      <c r="AB42" s="203">
        <v>0</v>
      </c>
      <c r="AC42" s="203">
        <v>11.48</v>
      </c>
      <c r="AD42" s="203">
        <v>0</v>
      </c>
      <c r="AE42" s="203">
        <v>0</v>
      </c>
      <c r="AF42" s="203">
        <v>0</v>
      </c>
      <c r="AG42" s="203">
        <v>19.36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2.13</v>
      </c>
      <c r="E43" s="203">
        <v>0</v>
      </c>
      <c r="F43" s="203">
        <v>0</v>
      </c>
      <c r="G43" s="203">
        <v>8.83</v>
      </c>
      <c r="H43" s="203">
        <v>0</v>
      </c>
      <c r="I43" s="203">
        <v>20.32</v>
      </c>
      <c r="J43" s="203">
        <v>1.1100000000000001</v>
      </c>
      <c r="K43" s="203">
        <v>34.74</v>
      </c>
      <c r="L43" s="203">
        <v>45.36</v>
      </c>
      <c r="M43" s="203">
        <v>0</v>
      </c>
      <c r="N43" s="203">
        <v>0.95</v>
      </c>
      <c r="O43" s="203">
        <v>1.58</v>
      </c>
      <c r="P43" s="203">
        <v>1.95</v>
      </c>
      <c r="Q43" s="203">
        <v>5.54</v>
      </c>
      <c r="R43" s="203">
        <v>5.31</v>
      </c>
      <c r="S43" s="203">
        <v>3.38</v>
      </c>
      <c r="T43" s="203">
        <v>0</v>
      </c>
      <c r="U43" s="203">
        <v>6.1</v>
      </c>
      <c r="V43" s="203">
        <v>5.27</v>
      </c>
      <c r="W43" s="203">
        <v>7.39</v>
      </c>
      <c r="X43" s="203">
        <v>21.62</v>
      </c>
      <c r="Y43" s="203">
        <v>0</v>
      </c>
      <c r="Z43" s="203">
        <v>22.01</v>
      </c>
      <c r="AA43" s="203">
        <v>14.09</v>
      </c>
      <c r="AB43" s="203">
        <v>0</v>
      </c>
      <c r="AC43" s="203">
        <v>11.48</v>
      </c>
      <c r="AD43" s="203">
        <v>0</v>
      </c>
      <c r="AE43" s="203">
        <v>0</v>
      </c>
      <c r="AF43" s="203">
        <v>0</v>
      </c>
      <c r="AG43" s="203">
        <v>19.36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2.13</v>
      </c>
      <c r="E44" s="203">
        <v>0</v>
      </c>
      <c r="F44" s="203">
        <v>0</v>
      </c>
      <c r="G44" s="203">
        <v>8.83</v>
      </c>
      <c r="H44" s="203">
        <v>0</v>
      </c>
      <c r="I44" s="203">
        <v>20.32</v>
      </c>
      <c r="J44" s="203">
        <v>1.1100000000000001</v>
      </c>
      <c r="K44" s="203">
        <v>34.74</v>
      </c>
      <c r="L44" s="203">
        <v>45.36</v>
      </c>
      <c r="M44" s="203">
        <v>0</v>
      </c>
      <c r="N44" s="203">
        <v>0.95</v>
      </c>
      <c r="O44" s="203">
        <v>1.58</v>
      </c>
      <c r="P44" s="203">
        <v>1.95</v>
      </c>
      <c r="Q44" s="203">
        <v>5.54</v>
      </c>
      <c r="R44" s="203">
        <v>5.31</v>
      </c>
      <c r="S44" s="203">
        <v>3.38</v>
      </c>
      <c r="T44" s="203">
        <v>0</v>
      </c>
      <c r="U44" s="203">
        <v>6.1</v>
      </c>
      <c r="V44" s="203">
        <v>5.27</v>
      </c>
      <c r="W44" s="203">
        <v>7.39</v>
      </c>
      <c r="X44" s="203">
        <v>21.62</v>
      </c>
      <c r="Y44" s="203">
        <v>0</v>
      </c>
      <c r="Z44" s="203">
        <v>22.01</v>
      </c>
      <c r="AA44" s="203">
        <v>14.09</v>
      </c>
      <c r="AB44" s="203">
        <v>0</v>
      </c>
      <c r="AC44" s="203">
        <v>11.48</v>
      </c>
      <c r="AD44" s="203">
        <v>0</v>
      </c>
      <c r="AE44" s="203">
        <v>0</v>
      </c>
      <c r="AF44" s="203">
        <v>0</v>
      </c>
      <c r="AG44" s="203">
        <v>19.36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2.13</v>
      </c>
      <c r="E45" s="203">
        <v>0</v>
      </c>
      <c r="F45" s="203">
        <v>0</v>
      </c>
      <c r="G45" s="203">
        <v>8.83</v>
      </c>
      <c r="H45" s="203">
        <v>0</v>
      </c>
      <c r="I45" s="203">
        <v>20.32</v>
      </c>
      <c r="J45" s="203">
        <v>1.1100000000000001</v>
      </c>
      <c r="K45" s="203">
        <v>34.74</v>
      </c>
      <c r="L45" s="203">
        <v>45.36</v>
      </c>
      <c r="M45" s="203">
        <v>0</v>
      </c>
      <c r="N45" s="203">
        <v>0.95</v>
      </c>
      <c r="O45" s="203">
        <v>1.58</v>
      </c>
      <c r="P45" s="203">
        <v>1.95</v>
      </c>
      <c r="Q45" s="203">
        <v>5.54</v>
      </c>
      <c r="R45" s="203">
        <v>5.31</v>
      </c>
      <c r="S45" s="203">
        <v>3.38</v>
      </c>
      <c r="T45" s="203">
        <v>0</v>
      </c>
      <c r="U45" s="203">
        <v>6.1</v>
      </c>
      <c r="V45" s="203">
        <v>5.27</v>
      </c>
      <c r="W45" s="203">
        <v>7.39</v>
      </c>
      <c r="X45" s="203">
        <v>21.62</v>
      </c>
      <c r="Y45" s="203">
        <v>0</v>
      </c>
      <c r="Z45" s="203">
        <v>22.01</v>
      </c>
      <c r="AA45" s="203">
        <v>14.09</v>
      </c>
      <c r="AB45" s="203">
        <v>0</v>
      </c>
      <c r="AC45" s="203">
        <v>11.48</v>
      </c>
      <c r="AD45" s="203">
        <v>0</v>
      </c>
      <c r="AE45" s="203">
        <v>0</v>
      </c>
      <c r="AF45" s="203">
        <v>0</v>
      </c>
      <c r="AG45" s="203">
        <v>19.36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2.13</v>
      </c>
      <c r="E46" s="203">
        <v>0</v>
      </c>
      <c r="F46" s="203">
        <v>0</v>
      </c>
      <c r="G46" s="203">
        <v>8.83</v>
      </c>
      <c r="H46" s="203">
        <v>0</v>
      </c>
      <c r="I46" s="203">
        <v>20.32</v>
      </c>
      <c r="J46" s="203">
        <v>1.1100000000000001</v>
      </c>
      <c r="K46" s="203">
        <v>34.74</v>
      </c>
      <c r="L46" s="203">
        <v>45.36</v>
      </c>
      <c r="M46" s="203">
        <v>0</v>
      </c>
      <c r="N46" s="203">
        <v>0.95</v>
      </c>
      <c r="O46" s="203">
        <v>1.58</v>
      </c>
      <c r="P46" s="203">
        <v>1.95</v>
      </c>
      <c r="Q46" s="203">
        <v>5.54</v>
      </c>
      <c r="R46" s="203">
        <v>5.31</v>
      </c>
      <c r="S46" s="203">
        <v>3.38</v>
      </c>
      <c r="T46" s="203">
        <v>0</v>
      </c>
      <c r="U46" s="203">
        <v>6.1</v>
      </c>
      <c r="V46" s="203">
        <v>5.27</v>
      </c>
      <c r="W46" s="203">
        <v>0.37</v>
      </c>
      <c r="X46" s="203">
        <v>1.17</v>
      </c>
      <c r="Y46" s="203">
        <v>0</v>
      </c>
      <c r="Z46" s="203">
        <v>1.87</v>
      </c>
      <c r="AA46" s="203">
        <v>14.09</v>
      </c>
      <c r="AB46" s="203">
        <v>0</v>
      </c>
      <c r="AC46" s="203">
        <v>11.48</v>
      </c>
      <c r="AD46" s="203">
        <v>0</v>
      </c>
      <c r="AE46" s="203">
        <v>0</v>
      </c>
      <c r="AF46" s="203">
        <v>0</v>
      </c>
      <c r="AG46" s="203">
        <v>19.36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2.13</v>
      </c>
      <c r="E47" s="203">
        <v>0</v>
      </c>
      <c r="F47" s="203">
        <v>0</v>
      </c>
      <c r="G47" s="203">
        <v>8.83</v>
      </c>
      <c r="H47" s="203">
        <v>0</v>
      </c>
      <c r="I47" s="203">
        <v>20.32</v>
      </c>
      <c r="J47" s="203">
        <v>1.1100000000000001</v>
      </c>
      <c r="K47" s="203">
        <v>34.74</v>
      </c>
      <c r="L47" s="203">
        <v>45.36</v>
      </c>
      <c r="M47" s="203">
        <v>0</v>
      </c>
      <c r="N47" s="203">
        <v>0.95</v>
      </c>
      <c r="O47" s="203">
        <v>1.58</v>
      </c>
      <c r="P47" s="203">
        <v>1.95</v>
      </c>
      <c r="Q47" s="203">
        <v>5.54</v>
      </c>
      <c r="R47" s="203">
        <v>5.31</v>
      </c>
      <c r="S47" s="203">
        <v>3.38</v>
      </c>
      <c r="T47" s="203">
        <v>0</v>
      </c>
      <c r="U47" s="203">
        <v>6.1</v>
      </c>
      <c r="V47" s="203">
        <v>5.27</v>
      </c>
      <c r="W47" s="203">
        <v>0.37</v>
      </c>
      <c r="X47" s="203">
        <v>1.17</v>
      </c>
      <c r="Y47" s="203">
        <v>0</v>
      </c>
      <c r="Z47" s="203">
        <v>20.8</v>
      </c>
      <c r="AA47" s="203">
        <v>14.09</v>
      </c>
      <c r="AB47" s="203">
        <v>0</v>
      </c>
      <c r="AC47" s="203">
        <v>11.82</v>
      </c>
      <c r="AD47" s="203">
        <v>0</v>
      </c>
      <c r="AE47" s="203">
        <v>0</v>
      </c>
      <c r="AF47" s="203">
        <v>0</v>
      </c>
      <c r="AG47" s="203">
        <v>19.36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2.13</v>
      </c>
      <c r="E48" s="203">
        <v>0</v>
      </c>
      <c r="F48" s="203">
        <v>0</v>
      </c>
      <c r="G48" s="203">
        <v>8.83</v>
      </c>
      <c r="H48" s="203">
        <v>0</v>
      </c>
      <c r="I48" s="203">
        <v>20.32</v>
      </c>
      <c r="J48" s="203">
        <v>1.1100000000000001</v>
      </c>
      <c r="K48" s="203">
        <v>34.74</v>
      </c>
      <c r="L48" s="203">
        <v>45.36</v>
      </c>
      <c r="M48" s="203">
        <v>0</v>
      </c>
      <c r="N48" s="203">
        <v>0.95</v>
      </c>
      <c r="O48" s="203">
        <v>1.58</v>
      </c>
      <c r="P48" s="203">
        <v>1.95</v>
      </c>
      <c r="Q48" s="203">
        <v>5.54</v>
      </c>
      <c r="R48" s="203">
        <v>5.31</v>
      </c>
      <c r="S48" s="203">
        <v>3.38</v>
      </c>
      <c r="T48" s="203">
        <v>0</v>
      </c>
      <c r="U48" s="203">
        <v>6.1</v>
      </c>
      <c r="V48" s="203">
        <v>5.27</v>
      </c>
      <c r="W48" s="203">
        <v>0.37</v>
      </c>
      <c r="X48" s="203">
        <v>1.17</v>
      </c>
      <c r="Y48" s="203">
        <v>0</v>
      </c>
      <c r="Z48" s="203">
        <v>20.8</v>
      </c>
      <c r="AA48" s="203">
        <v>14.09</v>
      </c>
      <c r="AB48" s="203">
        <v>0</v>
      </c>
      <c r="AC48" s="203">
        <v>11.82</v>
      </c>
      <c r="AD48" s="203">
        <v>0</v>
      </c>
      <c r="AE48" s="203">
        <v>0</v>
      </c>
      <c r="AF48" s="203">
        <v>0</v>
      </c>
      <c r="AG48" s="203">
        <v>19.36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2.13</v>
      </c>
      <c r="E49" s="203">
        <v>0</v>
      </c>
      <c r="F49" s="203">
        <v>0</v>
      </c>
      <c r="G49" s="203">
        <v>8.83</v>
      </c>
      <c r="H49" s="203">
        <v>0</v>
      </c>
      <c r="I49" s="203">
        <v>20.32</v>
      </c>
      <c r="J49" s="203">
        <v>1.1100000000000001</v>
      </c>
      <c r="K49" s="203">
        <v>34.74</v>
      </c>
      <c r="L49" s="203">
        <v>45.36</v>
      </c>
      <c r="M49" s="203">
        <v>0</v>
      </c>
      <c r="N49" s="203">
        <v>0.95</v>
      </c>
      <c r="O49" s="203">
        <v>1.58</v>
      </c>
      <c r="P49" s="203">
        <v>1.95</v>
      </c>
      <c r="Q49" s="203">
        <v>5.54</v>
      </c>
      <c r="R49" s="203">
        <v>5.31</v>
      </c>
      <c r="S49" s="203">
        <v>3.38</v>
      </c>
      <c r="T49" s="203">
        <v>0</v>
      </c>
      <c r="U49" s="203">
        <v>6.1</v>
      </c>
      <c r="V49" s="203">
        <v>5.27</v>
      </c>
      <c r="W49" s="203">
        <v>0.37</v>
      </c>
      <c r="X49" s="203">
        <v>1.17</v>
      </c>
      <c r="Y49" s="203">
        <v>0</v>
      </c>
      <c r="Z49" s="203">
        <v>15.96</v>
      </c>
      <c r="AA49" s="203">
        <v>14.09</v>
      </c>
      <c r="AB49" s="203">
        <v>0</v>
      </c>
      <c r="AC49" s="203">
        <v>11.82</v>
      </c>
      <c r="AD49" s="203">
        <v>0</v>
      </c>
      <c r="AE49" s="203">
        <v>0</v>
      </c>
      <c r="AF49" s="203">
        <v>0</v>
      </c>
      <c r="AG49" s="203">
        <v>19.36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2.13</v>
      </c>
      <c r="E50" s="203">
        <v>0</v>
      </c>
      <c r="F50" s="203">
        <v>0</v>
      </c>
      <c r="G50" s="203">
        <v>8.83</v>
      </c>
      <c r="H50" s="203">
        <v>0</v>
      </c>
      <c r="I50" s="203">
        <v>20.32</v>
      </c>
      <c r="J50" s="203">
        <v>1.1100000000000001</v>
      </c>
      <c r="K50" s="203">
        <v>34.74</v>
      </c>
      <c r="L50" s="203">
        <v>45.36</v>
      </c>
      <c r="M50" s="203">
        <v>0</v>
      </c>
      <c r="N50" s="203">
        <v>0.95</v>
      </c>
      <c r="O50" s="203">
        <v>1.58</v>
      </c>
      <c r="P50" s="203">
        <v>1.95</v>
      </c>
      <c r="Q50" s="203">
        <v>5.54</v>
      </c>
      <c r="R50" s="203">
        <v>5.31</v>
      </c>
      <c r="S50" s="203">
        <v>3.38</v>
      </c>
      <c r="T50" s="203">
        <v>0</v>
      </c>
      <c r="U50" s="203">
        <v>6.1</v>
      </c>
      <c r="V50" s="203">
        <v>5.27</v>
      </c>
      <c r="W50" s="203">
        <v>0.37</v>
      </c>
      <c r="X50" s="203">
        <v>1.17</v>
      </c>
      <c r="Y50" s="203">
        <v>0</v>
      </c>
      <c r="Z50" s="203">
        <v>11.12</v>
      </c>
      <c r="AA50" s="203">
        <v>14.09</v>
      </c>
      <c r="AB50" s="203">
        <v>0</v>
      </c>
      <c r="AC50" s="203">
        <v>-2.57</v>
      </c>
      <c r="AD50" s="203">
        <v>0</v>
      </c>
      <c r="AE50" s="203">
        <v>0</v>
      </c>
      <c r="AF50" s="203">
        <v>0</v>
      </c>
      <c r="AG50" s="203">
        <v>19.36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2.13</v>
      </c>
      <c r="E51" s="203">
        <v>0</v>
      </c>
      <c r="F51" s="203">
        <v>0</v>
      </c>
      <c r="G51" s="203">
        <v>8.83</v>
      </c>
      <c r="H51" s="203">
        <v>0</v>
      </c>
      <c r="I51" s="203">
        <v>20.32</v>
      </c>
      <c r="J51" s="203">
        <v>1.1100000000000001</v>
      </c>
      <c r="K51" s="203">
        <v>34.74</v>
      </c>
      <c r="L51" s="203">
        <v>45.36</v>
      </c>
      <c r="M51" s="203">
        <v>0</v>
      </c>
      <c r="N51" s="203">
        <v>0.95</v>
      </c>
      <c r="O51" s="203">
        <v>1.58</v>
      </c>
      <c r="P51" s="203">
        <v>1.95</v>
      </c>
      <c r="Q51" s="203">
        <v>5.54</v>
      </c>
      <c r="R51" s="203">
        <v>5.31</v>
      </c>
      <c r="S51" s="203">
        <v>3.38</v>
      </c>
      <c r="T51" s="203">
        <v>0</v>
      </c>
      <c r="U51" s="203">
        <v>6.1</v>
      </c>
      <c r="V51" s="203">
        <v>5.14</v>
      </c>
      <c r="W51" s="203">
        <v>0.37</v>
      </c>
      <c r="X51" s="203">
        <v>1.17</v>
      </c>
      <c r="Y51" s="203">
        <v>0</v>
      </c>
      <c r="Z51" s="203">
        <v>10.39</v>
      </c>
      <c r="AA51" s="203">
        <v>14.09</v>
      </c>
      <c r="AB51" s="203">
        <v>0</v>
      </c>
      <c r="AC51" s="203">
        <v>11.82</v>
      </c>
      <c r="AD51" s="203">
        <v>0</v>
      </c>
      <c r="AE51" s="203">
        <v>0</v>
      </c>
      <c r="AF51" s="203">
        <v>0</v>
      </c>
      <c r="AG51" s="203">
        <v>19.36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2.13</v>
      </c>
      <c r="E52" s="203">
        <v>0</v>
      </c>
      <c r="F52" s="203">
        <v>0</v>
      </c>
      <c r="G52" s="203">
        <v>8.83</v>
      </c>
      <c r="H52" s="203">
        <v>0</v>
      </c>
      <c r="I52" s="203">
        <v>20.32</v>
      </c>
      <c r="J52" s="203">
        <v>1.1100000000000001</v>
      </c>
      <c r="K52" s="203">
        <v>34.74</v>
      </c>
      <c r="L52" s="203">
        <v>45.36</v>
      </c>
      <c r="M52" s="203">
        <v>0</v>
      </c>
      <c r="N52" s="203">
        <v>0.95</v>
      </c>
      <c r="O52" s="203">
        <v>1.58</v>
      </c>
      <c r="P52" s="203">
        <v>1.95</v>
      </c>
      <c r="Q52" s="203">
        <v>5.54</v>
      </c>
      <c r="R52" s="203">
        <v>5.31</v>
      </c>
      <c r="S52" s="203">
        <v>3.38</v>
      </c>
      <c r="T52" s="203">
        <v>0</v>
      </c>
      <c r="U52" s="203">
        <v>6.1</v>
      </c>
      <c r="V52" s="203">
        <v>5.27</v>
      </c>
      <c r="W52" s="203">
        <v>0.37</v>
      </c>
      <c r="X52" s="203">
        <v>1.17</v>
      </c>
      <c r="Y52" s="203">
        <v>0</v>
      </c>
      <c r="Z52" s="203">
        <v>1.04</v>
      </c>
      <c r="AA52" s="203">
        <v>14.09</v>
      </c>
      <c r="AB52" s="203">
        <v>0</v>
      </c>
      <c r="AC52" s="203">
        <v>11.82</v>
      </c>
      <c r="AD52" s="203">
        <v>0</v>
      </c>
      <c r="AE52" s="203">
        <v>0</v>
      </c>
      <c r="AF52" s="203">
        <v>0</v>
      </c>
      <c r="AG52" s="203">
        <v>19.36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2.13</v>
      </c>
      <c r="E53" s="203">
        <v>0</v>
      </c>
      <c r="F53" s="203">
        <v>0</v>
      </c>
      <c r="G53" s="203">
        <v>8.83</v>
      </c>
      <c r="H53" s="203">
        <v>0</v>
      </c>
      <c r="I53" s="203">
        <v>20.32</v>
      </c>
      <c r="J53" s="203">
        <v>1.1100000000000001</v>
      </c>
      <c r="K53" s="203">
        <v>34.74</v>
      </c>
      <c r="L53" s="203">
        <v>45.36</v>
      </c>
      <c r="M53" s="203">
        <v>0</v>
      </c>
      <c r="N53" s="203">
        <v>0.95</v>
      </c>
      <c r="O53" s="203">
        <v>1.58</v>
      </c>
      <c r="P53" s="203">
        <v>1.95</v>
      </c>
      <c r="Q53" s="203">
        <v>5.54</v>
      </c>
      <c r="R53" s="203">
        <v>5.31</v>
      </c>
      <c r="S53" s="203">
        <v>3.38</v>
      </c>
      <c r="T53" s="203">
        <v>0</v>
      </c>
      <c r="U53" s="203">
        <v>6.1</v>
      </c>
      <c r="V53" s="203">
        <v>5.27</v>
      </c>
      <c r="W53" s="203">
        <v>0.37</v>
      </c>
      <c r="X53" s="203">
        <v>1.17</v>
      </c>
      <c r="Y53" s="203">
        <v>0</v>
      </c>
      <c r="Z53" s="203">
        <v>8.9700000000000006</v>
      </c>
      <c r="AA53" s="203">
        <v>8.64</v>
      </c>
      <c r="AB53" s="203">
        <v>0</v>
      </c>
      <c r="AC53" s="203">
        <v>11.82</v>
      </c>
      <c r="AD53" s="203">
        <v>0</v>
      </c>
      <c r="AE53" s="203">
        <v>0</v>
      </c>
      <c r="AF53" s="203">
        <v>0</v>
      </c>
      <c r="AG53" s="203">
        <v>19.36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2.13</v>
      </c>
      <c r="E54" s="203">
        <v>0</v>
      </c>
      <c r="F54" s="203">
        <v>0</v>
      </c>
      <c r="G54" s="203">
        <v>8.83</v>
      </c>
      <c r="H54" s="203">
        <v>0</v>
      </c>
      <c r="I54" s="203">
        <v>20.32</v>
      </c>
      <c r="J54" s="203">
        <v>1.1100000000000001</v>
      </c>
      <c r="K54" s="203">
        <v>34.74</v>
      </c>
      <c r="L54" s="203">
        <v>45.36</v>
      </c>
      <c r="M54" s="203">
        <v>0</v>
      </c>
      <c r="N54" s="203">
        <v>0.95</v>
      </c>
      <c r="O54" s="203">
        <v>1.58</v>
      </c>
      <c r="P54" s="203">
        <v>1.95</v>
      </c>
      <c r="Q54" s="203">
        <v>5.54</v>
      </c>
      <c r="R54" s="203">
        <v>5.31</v>
      </c>
      <c r="S54" s="203">
        <v>3.38</v>
      </c>
      <c r="T54" s="203">
        <v>0</v>
      </c>
      <c r="U54" s="203">
        <v>6.1</v>
      </c>
      <c r="V54" s="203">
        <v>5.27</v>
      </c>
      <c r="W54" s="203">
        <v>0.37</v>
      </c>
      <c r="X54" s="203">
        <v>1.17</v>
      </c>
      <c r="Y54" s="203">
        <v>0</v>
      </c>
      <c r="Z54" s="203">
        <v>20.190000000000001</v>
      </c>
      <c r="AA54" s="203">
        <v>8.64</v>
      </c>
      <c r="AB54" s="203">
        <v>0</v>
      </c>
      <c r="AC54" s="203">
        <v>11.48</v>
      </c>
      <c r="AD54" s="203">
        <v>0</v>
      </c>
      <c r="AE54" s="203">
        <v>0</v>
      </c>
      <c r="AF54" s="203">
        <v>0</v>
      </c>
      <c r="AG54" s="203">
        <v>19.36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2.13</v>
      </c>
      <c r="E55" s="203">
        <v>0</v>
      </c>
      <c r="F55" s="203">
        <v>0</v>
      </c>
      <c r="G55" s="203">
        <v>8.83</v>
      </c>
      <c r="H55" s="203">
        <v>0</v>
      </c>
      <c r="I55" s="203">
        <v>20.32</v>
      </c>
      <c r="J55" s="203">
        <v>1.1100000000000001</v>
      </c>
      <c r="K55" s="203">
        <v>34.74</v>
      </c>
      <c r="L55" s="203">
        <v>44.8</v>
      </c>
      <c r="M55" s="203">
        <v>0</v>
      </c>
      <c r="N55" s="203">
        <v>0.95</v>
      </c>
      <c r="O55" s="203">
        <v>1.58</v>
      </c>
      <c r="P55" s="203">
        <v>1.95</v>
      </c>
      <c r="Q55" s="203">
        <v>5.54</v>
      </c>
      <c r="R55" s="203">
        <v>5.31</v>
      </c>
      <c r="S55" s="203">
        <v>3.38</v>
      </c>
      <c r="T55" s="203">
        <v>0</v>
      </c>
      <c r="U55" s="203">
        <v>6.1</v>
      </c>
      <c r="V55" s="203">
        <v>5.27</v>
      </c>
      <c r="W55" s="203">
        <v>0.37</v>
      </c>
      <c r="X55" s="203">
        <v>1.17</v>
      </c>
      <c r="Y55" s="203">
        <v>0</v>
      </c>
      <c r="Z55" s="203">
        <v>34.020000000000003</v>
      </c>
      <c r="AA55" s="203">
        <v>14.17</v>
      </c>
      <c r="AB55" s="203">
        <v>0</v>
      </c>
      <c r="AC55" s="203">
        <v>11.48</v>
      </c>
      <c r="AD55" s="203">
        <v>0</v>
      </c>
      <c r="AE55" s="203">
        <v>0</v>
      </c>
      <c r="AF55" s="203">
        <v>0</v>
      </c>
      <c r="AG55" s="203">
        <v>19.36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2.13</v>
      </c>
      <c r="E56" s="203">
        <v>0</v>
      </c>
      <c r="F56" s="203">
        <v>0</v>
      </c>
      <c r="G56" s="203">
        <v>8.83</v>
      </c>
      <c r="H56" s="203">
        <v>0</v>
      </c>
      <c r="I56" s="203">
        <v>20.32</v>
      </c>
      <c r="J56" s="203">
        <v>1.1100000000000001</v>
      </c>
      <c r="K56" s="203">
        <v>34.74</v>
      </c>
      <c r="L56" s="203">
        <v>44.8</v>
      </c>
      <c r="M56" s="203">
        <v>0</v>
      </c>
      <c r="N56" s="203">
        <v>0.95</v>
      </c>
      <c r="O56" s="203">
        <v>1.58</v>
      </c>
      <c r="P56" s="203">
        <v>1.95</v>
      </c>
      <c r="Q56" s="203">
        <v>5.54</v>
      </c>
      <c r="R56" s="203">
        <v>5.31</v>
      </c>
      <c r="S56" s="203">
        <v>3.38</v>
      </c>
      <c r="T56" s="203">
        <v>0</v>
      </c>
      <c r="U56" s="203">
        <v>6.1</v>
      </c>
      <c r="V56" s="203">
        <v>5.27</v>
      </c>
      <c r="W56" s="203">
        <v>0.37</v>
      </c>
      <c r="X56" s="203">
        <v>1.17</v>
      </c>
      <c r="Y56" s="203">
        <v>0</v>
      </c>
      <c r="Z56" s="203">
        <v>34.020000000000003</v>
      </c>
      <c r="AA56" s="203">
        <v>14.17</v>
      </c>
      <c r="AB56" s="203">
        <v>0</v>
      </c>
      <c r="AC56" s="203">
        <v>11.48</v>
      </c>
      <c r="AD56" s="203">
        <v>0</v>
      </c>
      <c r="AE56" s="203">
        <v>0</v>
      </c>
      <c r="AF56" s="203">
        <v>0</v>
      </c>
      <c r="AG56" s="203">
        <v>19.36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2.13</v>
      </c>
      <c r="E57" s="203">
        <v>0</v>
      </c>
      <c r="F57" s="203">
        <v>0</v>
      </c>
      <c r="G57" s="203">
        <v>8.83</v>
      </c>
      <c r="H57" s="203">
        <v>0</v>
      </c>
      <c r="I57" s="203">
        <v>20.32</v>
      </c>
      <c r="J57" s="203">
        <v>1.1100000000000001</v>
      </c>
      <c r="K57" s="203">
        <v>34.74</v>
      </c>
      <c r="L57" s="203">
        <v>44.8</v>
      </c>
      <c r="M57" s="203">
        <v>0</v>
      </c>
      <c r="N57" s="203">
        <v>0.95</v>
      </c>
      <c r="O57" s="203">
        <v>1.58</v>
      </c>
      <c r="P57" s="203">
        <v>1.84</v>
      </c>
      <c r="Q57" s="203">
        <v>5.54</v>
      </c>
      <c r="R57" s="203">
        <v>5.31</v>
      </c>
      <c r="S57" s="203">
        <v>3.38</v>
      </c>
      <c r="T57" s="203">
        <v>0</v>
      </c>
      <c r="U57" s="203">
        <v>6.1</v>
      </c>
      <c r="V57" s="203">
        <v>5.27</v>
      </c>
      <c r="W57" s="203">
        <v>0.37</v>
      </c>
      <c r="X57" s="203">
        <v>1.17</v>
      </c>
      <c r="Y57" s="203">
        <v>0</v>
      </c>
      <c r="Z57" s="203">
        <v>34.36</v>
      </c>
      <c r="AA57" s="203">
        <v>14.19</v>
      </c>
      <c r="AB57" s="203">
        <v>0</v>
      </c>
      <c r="AC57" s="203">
        <v>11.48</v>
      </c>
      <c r="AD57" s="203">
        <v>0</v>
      </c>
      <c r="AE57" s="203">
        <v>0</v>
      </c>
      <c r="AF57" s="203">
        <v>0</v>
      </c>
      <c r="AG57" s="203">
        <v>19.36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2.13</v>
      </c>
      <c r="E58" s="203">
        <v>0</v>
      </c>
      <c r="F58" s="203">
        <v>0</v>
      </c>
      <c r="G58" s="203">
        <v>8.83</v>
      </c>
      <c r="H58" s="203">
        <v>0</v>
      </c>
      <c r="I58" s="203">
        <v>20.32</v>
      </c>
      <c r="J58" s="203">
        <v>1.1100000000000001</v>
      </c>
      <c r="K58" s="203">
        <v>34.74</v>
      </c>
      <c r="L58" s="203">
        <v>45.36</v>
      </c>
      <c r="M58" s="203">
        <v>0</v>
      </c>
      <c r="N58" s="203">
        <v>0.95</v>
      </c>
      <c r="O58" s="203">
        <v>1.58</v>
      </c>
      <c r="P58" s="203">
        <v>1.84</v>
      </c>
      <c r="Q58" s="203">
        <v>5.54</v>
      </c>
      <c r="R58" s="203">
        <v>5.31</v>
      </c>
      <c r="S58" s="203">
        <v>3.38</v>
      </c>
      <c r="T58" s="203">
        <v>0</v>
      </c>
      <c r="U58" s="203">
        <v>6.1</v>
      </c>
      <c r="V58" s="203">
        <v>5.27</v>
      </c>
      <c r="W58" s="203">
        <v>0.37</v>
      </c>
      <c r="X58" s="203">
        <v>1.17</v>
      </c>
      <c r="Y58" s="203">
        <v>0</v>
      </c>
      <c r="Z58" s="203">
        <v>34.36</v>
      </c>
      <c r="AA58" s="203">
        <v>14.19</v>
      </c>
      <c r="AB58" s="203">
        <v>0</v>
      </c>
      <c r="AC58" s="203">
        <v>11.48</v>
      </c>
      <c r="AD58" s="203">
        <v>0</v>
      </c>
      <c r="AE58" s="203">
        <v>0</v>
      </c>
      <c r="AF58" s="203">
        <v>0</v>
      </c>
      <c r="AG58" s="203">
        <v>19.36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2.13</v>
      </c>
      <c r="E59" s="203">
        <v>0</v>
      </c>
      <c r="F59" s="203">
        <v>0</v>
      </c>
      <c r="G59" s="203">
        <v>8.83</v>
      </c>
      <c r="H59" s="203">
        <v>0</v>
      </c>
      <c r="I59" s="203">
        <v>20.32</v>
      </c>
      <c r="J59" s="203">
        <v>1.1100000000000001</v>
      </c>
      <c r="K59" s="203">
        <v>34.74</v>
      </c>
      <c r="L59" s="203">
        <v>45.36</v>
      </c>
      <c r="M59" s="203">
        <v>0</v>
      </c>
      <c r="N59" s="203">
        <v>0.95</v>
      </c>
      <c r="O59" s="203">
        <v>1.58</v>
      </c>
      <c r="P59" s="203">
        <v>1.84</v>
      </c>
      <c r="Q59" s="203">
        <v>5.54</v>
      </c>
      <c r="R59" s="203">
        <v>5.31</v>
      </c>
      <c r="S59" s="203">
        <v>3.38</v>
      </c>
      <c r="T59" s="203">
        <v>0</v>
      </c>
      <c r="U59" s="203">
        <v>6.1</v>
      </c>
      <c r="V59" s="203">
        <v>5.5</v>
      </c>
      <c r="W59" s="203">
        <v>0.37</v>
      </c>
      <c r="X59" s="203">
        <v>1.17</v>
      </c>
      <c r="Y59" s="203">
        <v>0</v>
      </c>
      <c r="Z59" s="203">
        <v>34.36</v>
      </c>
      <c r="AA59" s="203">
        <v>14.19</v>
      </c>
      <c r="AB59" s="203">
        <v>0</v>
      </c>
      <c r="AC59" s="203">
        <v>11.48</v>
      </c>
      <c r="AD59" s="203">
        <v>0</v>
      </c>
      <c r="AE59" s="203">
        <v>0</v>
      </c>
      <c r="AF59" s="203">
        <v>0</v>
      </c>
      <c r="AG59" s="203">
        <v>19.36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2.13</v>
      </c>
      <c r="E60" s="203">
        <v>0</v>
      </c>
      <c r="F60" s="203">
        <v>0</v>
      </c>
      <c r="G60" s="203">
        <v>8.83</v>
      </c>
      <c r="H60" s="203">
        <v>0</v>
      </c>
      <c r="I60" s="203">
        <v>20.32</v>
      </c>
      <c r="J60" s="203">
        <v>1.1100000000000001</v>
      </c>
      <c r="K60" s="203">
        <v>34.74</v>
      </c>
      <c r="L60" s="203">
        <v>45.36</v>
      </c>
      <c r="M60" s="203">
        <v>0</v>
      </c>
      <c r="N60" s="203">
        <v>0.95</v>
      </c>
      <c r="O60" s="203">
        <v>1.58</v>
      </c>
      <c r="P60" s="203">
        <v>1.84</v>
      </c>
      <c r="Q60" s="203">
        <v>5.54</v>
      </c>
      <c r="R60" s="203">
        <v>5.31</v>
      </c>
      <c r="S60" s="203">
        <v>3.38</v>
      </c>
      <c r="T60" s="203">
        <v>0</v>
      </c>
      <c r="U60" s="203">
        <v>6.1</v>
      </c>
      <c r="V60" s="203">
        <v>5.27</v>
      </c>
      <c r="W60" s="203">
        <v>0.37</v>
      </c>
      <c r="X60" s="203">
        <v>1.17</v>
      </c>
      <c r="Y60" s="203">
        <v>0</v>
      </c>
      <c r="Z60" s="203">
        <v>34.36</v>
      </c>
      <c r="AA60" s="203">
        <v>14.19</v>
      </c>
      <c r="AB60" s="203">
        <v>0</v>
      </c>
      <c r="AC60" s="203">
        <v>11.48</v>
      </c>
      <c r="AD60" s="203">
        <v>0</v>
      </c>
      <c r="AE60" s="203">
        <v>0</v>
      </c>
      <c r="AF60" s="203">
        <v>0</v>
      </c>
      <c r="AG60" s="203">
        <v>19.36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2.13</v>
      </c>
      <c r="E61" s="203">
        <v>0</v>
      </c>
      <c r="F61" s="203">
        <v>0</v>
      </c>
      <c r="G61" s="203">
        <v>8.83</v>
      </c>
      <c r="H61" s="203">
        <v>0</v>
      </c>
      <c r="I61" s="203">
        <v>20.32</v>
      </c>
      <c r="J61" s="203">
        <v>1.1100000000000001</v>
      </c>
      <c r="K61" s="203">
        <v>34.74</v>
      </c>
      <c r="L61" s="203">
        <v>45.36</v>
      </c>
      <c r="M61" s="203">
        <v>0</v>
      </c>
      <c r="N61" s="203">
        <v>0.95</v>
      </c>
      <c r="O61" s="203">
        <v>1.58</v>
      </c>
      <c r="P61" s="203">
        <v>1.84</v>
      </c>
      <c r="Q61" s="203">
        <v>5.54</v>
      </c>
      <c r="R61" s="203">
        <v>5.31</v>
      </c>
      <c r="S61" s="203">
        <v>3.38</v>
      </c>
      <c r="T61" s="203">
        <v>0</v>
      </c>
      <c r="U61" s="203">
        <v>6.1</v>
      </c>
      <c r="V61" s="203">
        <v>5.27</v>
      </c>
      <c r="W61" s="203">
        <v>0.37</v>
      </c>
      <c r="X61" s="203">
        <v>1.17</v>
      </c>
      <c r="Y61" s="203">
        <v>0</v>
      </c>
      <c r="Z61" s="203">
        <v>34.36</v>
      </c>
      <c r="AA61" s="203">
        <v>14.19</v>
      </c>
      <c r="AB61" s="203">
        <v>0</v>
      </c>
      <c r="AC61" s="203">
        <v>11.48</v>
      </c>
      <c r="AD61" s="203">
        <v>0</v>
      </c>
      <c r="AE61" s="203">
        <v>0</v>
      </c>
      <c r="AF61" s="203">
        <v>0</v>
      </c>
      <c r="AG61" s="203">
        <v>19.36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2.13</v>
      </c>
      <c r="E62" s="203">
        <v>0</v>
      </c>
      <c r="F62" s="203">
        <v>0</v>
      </c>
      <c r="G62" s="203">
        <v>8.83</v>
      </c>
      <c r="H62" s="203">
        <v>0</v>
      </c>
      <c r="I62" s="203">
        <v>20.32</v>
      </c>
      <c r="J62" s="203">
        <v>1.1100000000000001</v>
      </c>
      <c r="K62" s="203">
        <v>34.74</v>
      </c>
      <c r="L62" s="203">
        <v>45.36</v>
      </c>
      <c r="M62" s="203">
        <v>0</v>
      </c>
      <c r="N62" s="203">
        <v>0.95</v>
      </c>
      <c r="O62" s="203">
        <v>1.58</v>
      </c>
      <c r="P62" s="203">
        <v>1.84</v>
      </c>
      <c r="Q62" s="203">
        <v>5.54</v>
      </c>
      <c r="R62" s="203">
        <v>5.31</v>
      </c>
      <c r="S62" s="203">
        <v>3.38</v>
      </c>
      <c r="T62" s="203">
        <v>0</v>
      </c>
      <c r="U62" s="203">
        <v>6.1</v>
      </c>
      <c r="V62" s="203">
        <v>5.27</v>
      </c>
      <c r="W62" s="203">
        <v>0.37</v>
      </c>
      <c r="X62" s="203">
        <v>1.17</v>
      </c>
      <c r="Y62" s="203">
        <v>0</v>
      </c>
      <c r="Z62" s="203">
        <v>34.36</v>
      </c>
      <c r="AA62" s="203">
        <v>14.19</v>
      </c>
      <c r="AB62" s="203">
        <v>0</v>
      </c>
      <c r="AC62" s="203">
        <v>-3.18</v>
      </c>
      <c r="AD62" s="203">
        <v>0</v>
      </c>
      <c r="AE62" s="203">
        <v>0</v>
      </c>
      <c r="AF62" s="203">
        <v>0</v>
      </c>
      <c r="AG62" s="203">
        <v>19.36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2.13</v>
      </c>
      <c r="E63" s="203">
        <v>0</v>
      </c>
      <c r="F63" s="203">
        <v>0</v>
      </c>
      <c r="G63" s="203">
        <v>8.83</v>
      </c>
      <c r="H63" s="203">
        <v>0</v>
      </c>
      <c r="I63" s="203">
        <v>20.32</v>
      </c>
      <c r="J63" s="203">
        <v>1.1100000000000001</v>
      </c>
      <c r="K63" s="203">
        <v>34.74</v>
      </c>
      <c r="L63" s="203">
        <v>45.36</v>
      </c>
      <c r="M63" s="203">
        <v>0</v>
      </c>
      <c r="N63" s="203">
        <v>0.95</v>
      </c>
      <c r="O63" s="203">
        <v>1.58</v>
      </c>
      <c r="P63" s="203">
        <v>1.84</v>
      </c>
      <c r="Q63" s="203">
        <v>5.54</v>
      </c>
      <c r="R63" s="203">
        <v>5.31</v>
      </c>
      <c r="S63" s="203">
        <v>3.38</v>
      </c>
      <c r="T63" s="203">
        <v>0</v>
      </c>
      <c r="U63" s="203">
        <v>6.1</v>
      </c>
      <c r="V63" s="203">
        <v>5.27</v>
      </c>
      <c r="W63" s="203">
        <v>0.37</v>
      </c>
      <c r="X63" s="203">
        <v>1.17</v>
      </c>
      <c r="Y63" s="203">
        <v>0</v>
      </c>
      <c r="Z63" s="203">
        <v>22.2</v>
      </c>
      <c r="AA63" s="203">
        <v>14.37</v>
      </c>
      <c r="AB63" s="203">
        <v>0</v>
      </c>
      <c r="AC63" s="203">
        <v>11.48</v>
      </c>
      <c r="AD63" s="203">
        <v>0</v>
      </c>
      <c r="AE63" s="203">
        <v>0</v>
      </c>
      <c r="AF63" s="203">
        <v>0</v>
      </c>
      <c r="AG63" s="203">
        <v>19.36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2.13</v>
      </c>
      <c r="E64" s="203">
        <v>0</v>
      </c>
      <c r="F64" s="203">
        <v>0</v>
      </c>
      <c r="G64" s="203">
        <v>8.83</v>
      </c>
      <c r="H64" s="203">
        <v>0</v>
      </c>
      <c r="I64" s="203">
        <v>20.32</v>
      </c>
      <c r="J64" s="203">
        <v>1.1100000000000001</v>
      </c>
      <c r="K64" s="203">
        <v>34.74</v>
      </c>
      <c r="L64" s="203">
        <v>45.36</v>
      </c>
      <c r="M64" s="203">
        <v>0</v>
      </c>
      <c r="N64" s="203">
        <v>0.95</v>
      </c>
      <c r="O64" s="203">
        <v>1.58</v>
      </c>
      <c r="P64" s="203">
        <v>1.84</v>
      </c>
      <c r="Q64" s="203">
        <v>5.54</v>
      </c>
      <c r="R64" s="203">
        <v>5.31</v>
      </c>
      <c r="S64" s="203">
        <v>3.38</v>
      </c>
      <c r="T64" s="203">
        <v>0</v>
      </c>
      <c r="U64" s="203">
        <v>6.1</v>
      </c>
      <c r="V64" s="203">
        <v>5.27</v>
      </c>
      <c r="W64" s="203">
        <v>0.37</v>
      </c>
      <c r="X64" s="203">
        <v>1.17</v>
      </c>
      <c r="Y64" s="203">
        <v>0</v>
      </c>
      <c r="Z64" s="203">
        <v>22.2</v>
      </c>
      <c r="AA64" s="203">
        <v>14.37</v>
      </c>
      <c r="AB64" s="203">
        <v>0</v>
      </c>
      <c r="AC64" s="203">
        <v>11.82</v>
      </c>
      <c r="AD64" s="203">
        <v>0</v>
      </c>
      <c r="AE64" s="203">
        <v>0</v>
      </c>
      <c r="AF64" s="203">
        <v>0</v>
      </c>
      <c r="AG64" s="203">
        <v>19.36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2.13</v>
      </c>
      <c r="E65" s="203">
        <v>0</v>
      </c>
      <c r="F65" s="203">
        <v>0</v>
      </c>
      <c r="G65" s="203">
        <v>8.83</v>
      </c>
      <c r="H65" s="203">
        <v>0</v>
      </c>
      <c r="I65" s="203">
        <v>20.32</v>
      </c>
      <c r="J65" s="203">
        <v>1.1100000000000001</v>
      </c>
      <c r="K65" s="203">
        <v>34.74</v>
      </c>
      <c r="L65" s="203">
        <v>45.36</v>
      </c>
      <c r="M65" s="203">
        <v>0</v>
      </c>
      <c r="N65" s="203">
        <v>0.95</v>
      </c>
      <c r="O65" s="203">
        <v>1.58</v>
      </c>
      <c r="P65" s="203">
        <v>1.84</v>
      </c>
      <c r="Q65" s="203">
        <v>5.54</v>
      </c>
      <c r="R65" s="203">
        <v>5.31</v>
      </c>
      <c r="S65" s="203">
        <v>3.38</v>
      </c>
      <c r="T65" s="203">
        <v>0</v>
      </c>
      <c r="U65" s="203">
        <v>6.1</v>
      </c>
      <c r="V65" s="203">
        <v>5.27</v>
      </c>
      <c r="W65" s="203">
        <v>0.37</v>
      </c>
      <c r="X65" s="203">
        <v>1.17</v>
      </c>
      <c r="Y65" s="203">
        <v>0</v>
      </c>
      <c r="Z65" s="203">
        <v>3.92</v>
      </c>
      <c r="AA65" s="203">
        <v>14.37</v>
      </c>
      <c r="AB65" s="203">
        <v>0</v>
      </c>
      <c r="AC65" s="203">
        <v>-2.57</v>
      </c>
      <c r="AD65" s="203">
        <v>0</v>
      </c>
      <c r="AE65" s="203">
        <v>0</v>
      </c>
      <c r="AF65" s="203">
        <v>0</v>
      </c>
      <c r="AG65" s="203">
        <v>19.36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2.13</v>
      </c>
      <c r="E66" s="203">
        <v>0</v>
      </c>
      <c r="F66" s="203">
        <v>0</v>
      </c>
      <c r="G66" s="203">
        <v>8.83</v>
      </c>
      <c r="H66" s="203">
        <v>0</v>
      </c>
      <c r="I66" s="203">
        <v>20.32</v>
      </c>
      <c r="J66" s="203">
        <v>1.1100000000000001</v>
      </c>
      <c r="K66" s="203">
        <v>34.74</v>
      </c>
      <c r="L66" s="203">
        <v>45.36</v>
      </c>
      <c r="M66" s="203">
        <v>0</v>
      </c>
      <c r="N66" s="203">
        <v>0.95</v>
      </c>
      <c r="O66" s="203">
        <v>1.58</v>
      </c>
      <c r="P66" s="203">
        <v>1.84</v>
      </c>
      <c r="Q66" s="203">
        <v>5.54</v>
      </c>
      <c r="R66" s="203">
        <v>5.31</v>
      </c>
      <c r="S66" s="203">
        <v>3.38</v>
      </c>
      <c r="T66" s="203">
        <v>0</v>
      </c>
      <c r="U66" s="203">
        <v>6.1</v>
      </c>
      <c r="V66" s="203">
        <v>5.27</v>
      </c>
      <c r="W66" s="203">
        <v>0.37</v>
      </c>
      <c r="X66" s="203">
        <v>1.17</v>
      </c>
      <c r="Y66" s="203">
        <v>0</v>
      </c>
      <c r="Z66" s="203">
        <v>3.92</v>
      </c>
      <c r="AA66" s="203">
        <v>14.37</v>
      </c>
      <c r="AB66" s="203">
        <v>0</v>
      </c>
      <c r="AC66" s="203">
        <v>-2.57</v>
      </c>
      <c r="AD66" s="203">
        <v>0</v>
      </c>
      <c r="AE66" s="203">
        <v>0</v>
      </c>
      <c r="AF66" s="203">
        <v>0</v>
      </c>
      <c r="AG66" s="203">
        <v>19.36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2.13</v>
      </c>
      <c r="E67" s="203">
        <v>0</v>
      </c>
      <c r="F67" s="203">
        <v>0</v>
      </c>
      <c r="G67" s="203">
        <v>8.83</v>
      </c>
      <c r="H67" s="203">
        <v>0</v>
      </c>
      <c r="I67" s="203">
        <v>20.32</v>
      </c>
      <c r="J67" s="203">
        <v>1.1100000000000001</v>
      </c>
      <c r="K67" s="203">
        <v>34.74</v>
      </c>
      <c r="L67" s="203">
        <v>45.36</v>
      </c>
      <c r="M67" s="203">
        <v>0</v>
      </c>
      <c r="N67" s="203">
        <v>0.95</v>
      </c>
      <c r="O67" s="203">
        <v>1.58</v>
      </c>
      <c r="P67" s="203">
        <v>1.74</v>
      </c>
      <c r="Q67" s="203">
        <v>5.54</v>
      </c>
      <c r="R67" s="203">
        <v>5.31</v>
      </c>
      <c r="S67" s="203">
        <v>3.38</v>
      </c>
      <c r="T67" s="203">
        <v>0</v>
      </c>
      <c r="U67" s="203">
        <v>6.1</v>
      </c>
      <c r="V67" s="203">
        <v>5.27</v>
      </c>
      <c r="W67" s="203">
        <v>0.37</v>
      </c>
      <c r="X67" s="203">
        <v>1.17</v>
      </c>
      <c r="Y67" s="203">
        <v>0</v>
      </c>
      <c r="Z67" s="203">
        <v>3.92</v>
      </c>
      <c r="AA67" s="203">
        <v>14.37</v>
      </c>
      <c r="AB67" s="203">
        <v>0</v>
      </c>
      <c r="AC67" s="203">
        <v>11.82</v>
      </c>
      <c r="AD67" s="203">
        <v>0</v>
      </c>
      <c r="AE67" s="203">
        <v>0</v>
      </c>
      <c r="AF67" s="203">
        <v>0</v>
      </c>
      <c r="AG67" s="203">
        <v>19.36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2.13</v>
      </c>
      <c r="E68" s="203">
        <v>0</v>
      </c>
      <c r="F68" s="203">
        <v>0</v>
      </c>
      <c r="G68" s="203">
        <v>8.83</v>
      </c>
      <c r="H68" s="203">
        <v>0</v>
      </c>
      <c r="I68" s="203">
        <v>20.32</v>
      </c>
      <c r="J68" s="203">
        <v>1.1100000000000001</v>
      </c>
      <c r="K68" s="203">
        <v>34.74</v>
      </c>
      <c r="L68" s="203">
        <v>45.36</v>
      </c>
      <c r="M68" s="203">
        <v>0</v>
      </c>
      <c r="N68" s="203">
        <v>0.95</v>
      </c>
      <c r="O68" s="203">
        <v>1.58</v>
      </c>
      <c r="P68" s="203">
        <v>1.74</v>
      </c>
      <c r="Q68" s="203">
        <v>5.54</v>
      </c>
      <c r="R68" s="203">
        <v>5.31</v>
      </c>
      <c r="S68" s="203">
        <v>3.38</v>
      </c>
      <c r="T68" s="203">
        <v>0</v>
      </c>
      <c r="U68" s="203">
        <v>6.1</v>
      </c>
      <c r="V68" s="203">
        <v>5.27</v>
      </c>
      <c r="W68" s="203">
        <v>0.37</v>
      </c>
      <c r="X68" s="203">
        <v>1.17</v>
      </c>
      <c r="Y68" s="203">
        <v>0</v>
      </c>
      <c r="Z68" s="203">
        <v>3.92</v>
      </c>
      <c r="AA68" s="203">
        <v>14.37</v>
      </c>
      <c r="AB68" s="203">
        <v>0</v>
      </c>
      <c r="AC68" s="203">
        <v>11.82</v>
      </c>
      <c r="AD68" s="203">
        <v>0</v>
      </c>
      <c r="AE68" s="203">
        <v>0</v>
      </c>
      <c r="AF68" s="203">
        <v>0</v>
      </c>
      <c r="AG68" s="203">
        <v>19.36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2.13</v>
      </c>
      <c r="E69" s="203">
        <v>0</v>
      </c>
      <c r="F69" s="203">
        <v>0</v>
      </c>
      <c r="G69" s="203">
        <v>8.83</v>
      </c>
      <c r="H69" s="203">
        <v>0</v>
      </c>
      <c r="I69" s="203">
        <v>20.32</v>
      </c>
      <c r="J69" s="203">
        <v>1.1100000000000001</v>
      </c>
      <c r="K69" s="203">
        <v>34.74</v>
      </c>
      <c r="L69" s="203">
        <v>45.36</v>
      </c>
      <c r="M69" s="203">
        <v>0</v>
      </c>
      <c r="N69" s="203">
        <v>0.95</v>
      </c>
      <c r="O69" s="203">
        <v>1.58</v>
      </c>
      <c r="P69" s="203">
        <v>1.74</v>
      </c>
      <c r="Q69" s="203">
        <v>5.54</v>
      </c>
      <c r="R69" s="203">
        <v>5.31</v>
      </c>
      <c r="S69" s="203">
        <v>3.38</v>
      </c>
      <c r="T69" s="203">
        <v>0</v>
      </c>
      <c r="U69" s="203">
        <v>6.1</v>
      </c>
      <c r="V69" s="203">
        <v>0.08</v>
      </c>
      <c r="W69" s="203">
        <v>0.37</v>
      </c>
      <c r="X69" s="203">
        <v>1.17</v>
      </c>
      <c r="Y69" s="203">
        <v>0</v>
      </c>
      <c r="Z69" s="203">
        <v>1.86</v>
      </c>
      <c r="AA69" s="203">
        <v>0.72</v>
      </c>
      <c r="AB69" s="203">
        <v>0</v>
      </c>
      <c r="AC69" s="203">
        <v>11.82</v>
      </c>
      <c r="AD69" s="203">
        <v>0</v>
      </c>
      <c r="AE69" s="203">
        <v>0</v>
      </c>
      <c r="AF69" s="203">
        <v>0</v>
      </c>
      <c r="AG69" s="203">
        <v>19.36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2.13</v>
      </c>
      <c r="E70" s="203">
        <v>0</v>
      </c>
      <c r="F70" s="203">
        <v>0</v>
      </c>
      <c r="G70" s="203">
        <v>8.83</v>
      </c>
      <c r="H70" s="203">
        <v>0</v>
      </c>
      <c r="I70" s="203">
        <v>20.32</v>
      </c>
      <c r="J70" s="203">
        <v>1.1100000000000001</v>
      </c>
      <c r="K70" s="203">
        <v>34.74</v>
      </c>
      <c r="L70" s="203">
        <v>45.36</v>
      </c>
      <c r="M70" s="203">
        <v>0</v>
      </c>
      <c r="N70" s="203">
        <v>0.95</v>
      </c>
      <c r="O70" s="203">
        <v>1.58</v>
      </c>
      <c r="P70" s="203">
        <v>1.74</v>
      </c>
      <c r="Q70" s="203">
        <v>5.54</v>
      </c>
      <c r="R70" s="203">
        <v>5.31</v>
      </c>
      <c r="S70" s="203">
        <v>3.38</v>
      </c>
      <c r="T70" s="203">
        <v>0</v>
      </c>
      <c r="U70" s="203">
        <v>6.1</v>
      </c>
      <c r="V70" s="203">
        <v>0.08</v>
      </c>
      <c r="W70" s="203">
        <v>0.37</v>
      </c>
      <c r="X70" s="203">
        <v>1.17</v>
      </c>
      <c r="Y70" s="203">
        <v>0</v>
      </c>
      <c r="Z70" s="203">
        <v>1.86</v>
      </c>
      <c r="AA70" s="203">
        <v>0.72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19.36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2.13</v>
      </c>
      <c r="E71" s="203">
        <v>0</v>
      </c>
      <c r="F71" s="203">
        <v>0</v>
      </c>
      <c r="G71" s="203">
        <v>8.83</v>
      </c>
      <c r="H71" s="203">
        <v>0</v>
      </c>
      <c r="I71" s="203">
        <v>20.32</v>
      </c>
      <c r="J71" s="203">
        <v>1.1100000000000001</v>
      </c>
      <c r="K71" s="203">
        <v>34.74</v>
      </c>
      <c r="L71" s="203">
        <v>45.36</v>
      </c>
      <c r="M71" s="203">
        <v>0</v>
      </c>
      <c r="N71" s="203">
        <v>0.95</v>
      </c>
      <c r="O71" s="203">
        <v>1.58</v>
      </c>
      <c r="P71" s="203">
        <v>1.74</v>
      </c>
      <c r="Q71" s="203">
        <v>5.54</v>
      </c>
      <c r="R71" s="203">
        <v>5.31</v>
      </c>
      <c r="S71" s="203">
        <v>3.38</v>
      </c>
      <c r="T71" s="203">
        <v>0</v>
      </c>
      <c r="U71" s="203">
        <v>6.19</v>
      </c>
      <c r="V71" s="203">
        <v>0.08</v>
      </c>
      <c r="W71" s="203">
        <v>0.37</v>
      </c>
      <c r="X71" s="203">
        <v>1.17</v>
      </c>
      <c r="Y71" s="203">
        <v>0</v>
      </c>
      <c r="Z71" s="203">
        <v>1.86</v>
      </c>
      <c r="AA71" s="203">
        <v>0.72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19.36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2.13</v>
      </c>
      <c r="E72" s="203">
        <v>0</v>
      </c>
      <c r="F72" s="203">
        <v>0</v>
      </c>
      <c r="G72" s="203">
        <v>8.83</v>
      </c>
      <c r="H72" s="203">
        <v>0</v>
      </c>
      <c r="I72" s="203">
        <v>20.32</v>
      </c>
      <c r="J72" s="203">
        <v>1.1100000000000001</v>
      </c>
      <c r="K72" s="203">
        <v>19.87</v>
      </c>
      <c r="L72" s="203">
        <v>45.36</v>
      </c>
      <c r="M72" s="203">
        <v>0</v>
      </c>
      <c r="N72" s="203">
        <v>0.95</v>
      </c>
      <c r="O72" s="203">
        <v>1.58</v>
      </c>
      <c r="P72" s="203">
        <v>1.74</v>
      </c>
      <c r="Q72" s="203">
        <v>5.54</v>
      </c>
      <c r="R72" s="203">
        <v>0.34</v>
      </c>
      <c r="S72" s="203">
        <v>0.21</v>
      </c>
      <c r="T72" s="203">
        <v>0</v>
      </c>
      <c r="U72" s="203">
        <v>6.19</v>
      </c>
      <c r="V72" s="203">
        <v>0.08</v>
      </c>
      <c r="W72" s="203">
        <v>0.37</v>
      </c>
      <c r="X72" s="203">
        <v>1.17</v>
      </c>
      <c r="Y72" s="203">
        <v>0</v>
      </c>
      <c r="Z72" s="203">
        <v>1.86</v>
      </c>
      <c r="AA72" s="203">
        <v>0.72</v>
      </c>
      <c r="AB72" s="203">
        <v>0</v>
      </c>
      <c r="AC72" s="203">
        <v>11.82</v>
      </c>
      <c r="AD72" s="203">
        <v>0</v>
      </c>
      <c r="AE72" s="203">
        <v>0</v>
      </c>
      <c r="AF72" s="203">
        <v>0</v>
      </c>
      <c r="AG72" s="203">
        <v>19.36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2.13</v>
      </c>
      <c r="E73" s="203">
        <v>0</v>
      </c>
      <c r="F73" s="203">
        <v>0</v>
      </c>
      <c r="G73" s="203">
        <v>8.83</v>
      </c>
      <c r="H73" s="203">
        <v>0</v>
      </c>
      <c r="I73" s="203">
        <v>20.32</v>
      </c>
      <c r="J73" s="203">
        <v>1.1100000000000001</v>
      </c>
      <c r="K73" s="203">
        <v>19.87</v>
      </c>
      <c r="L73" s="203">
        <v>45.36</v>
      </c>
      <c r="M73" s="203">
        <v>0</v>
      </c>
      <c r="N73" s="203">
        <v>0.95</v>
      </c>
      <c r="O73" s="203">
        <v>1.58</v>
      </c>
      <c r="P73" s="203">
        <v>1.74</v>
      </c>
      <c r="Q73" s="203">
        <v>5.54</v>
      </c>
      <c r="R73" s="203">
        <v>0.34</v>
      </c>
      <c r="S73" s="203">
        <v>0.21</v>
      </c>
      <c r="T73" s="203">
        <v>0</v>
      </c>
      <c r="U73" s="203">
        <v>6.19</v>
      </c>
      <c r="V73" s="203">
        <v>0.08</v>
      </c>
      <c r="W73" s="203">
        <v>0.37</v>
      </c>
      <c r="X73" s="203">
        <v>1.17</v>
      </c>
      <c r="Y73" s="203">
        <v>0</v>
      </c>
      <c r="Z73" s="203">
        <v>1.86</v>
      </c>
      <c r="AA73" s="203">
        <v>0.72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19.36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2.13</v>
      </c>
      <c r="E74" s="203">
        <v>0</v>
      </c>
      <c r="F74" s="203">
        <v>0</v>
      </c>
      <c r="G74" s="203">
        <v>11.86</v>
      </c>
      <c r="H74" s="203">
        <v>0</v>
      </c>
      <c r="I74" s="203">
        <v>20.32</v>
      </c>
      <c r="J74" s="203">
        <v>1.1100000000000001</v>
      </c>
      <c r="K74" s="203">
        <v>19.87</v>
      </c>
      <c r="L74" s="203">
        <v>21.66</v>
      </c>
      <c r="M74" s="203">
        <v>0</v>
      </c>
      <c r="N74" s="203">
        <v>0.95</v>
      </c>
      <c r="O74" s="203">
        <v>1.58</v>
      </c>
      <c r="P74" s="203">
        <v>1.74</v>
      </c>
      <c r="Q74" s="203">
        <v>5.54</v>
      </c>
      <c r="R74" s="203">
        <v>0.34</v>
      </c>
      <c r="S74" s="203">
        <v>0.21</v>
      </c>
      <c r="T74" s="203">
        <v>0</v>
      </c>
      <c r="U74" s="203">
        <v>6.19</v>
      </c>
      <c r="V74" s="203">
        <v>0.08</v>
      </c>
      <c r="W74" s="203">
        <v>0.37</v>
      </c>
      <c r="X74" s="203">
        <v>1.17</v>
      </c>
      <c r="Y74" s="203">
        <v>0</v>
      </c>
      <c r="Z74" s="203">
        <v>1.86</v>
      </c>
      <c r="AA74" s="203">
        <v>0.72</v>
      </c>
      <c r="AB74" s="203">
        <v>0</v>
      </c>
      <c r="AC74" s="203">
        <v>-2.57</v>
      </c>
      <c r="AD74" s="203">
        <v>0</v>
      </c>
      <c r="AE74" s="203">
        <v>0</v>
      </c>
      <c r="AF74" s="203">
        <v>0</v>
      </c>
      <c r="AG74" s="203">
        <v>19.36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2.13</v>
      </c>
      <c r="E75" s="203">
        <v>0</v>
      </c>
      <c r="F75" s="203">
        <v>0</v>
      </c>
      <c r="G75" s="203">
        <v>11.86</v>
      </c>
      <c r="H75" s="203">
        <v>0</v>
      </c>
      <c r="I75" s="203">
        <v>20.32</v>
      </c>
      <c r="J75" s="203">
        <v>1.1100000000000001</v>
      </c>
      <c r="K75" s="203">
        <v>19.87</v>
      </c>
      <c r="L75" s="203">
        <v>21.66</v>
      </c>
      <c r="M75" s="203">
        <v>0</v>
      </c>
      <c r="N75" s="203">
        <v>0.95</v>
      </c>
      <c r="O75" s="203">
        <v>1.58</v>
      </c>
      <c r="P75" s="203">
        <v>1.74</v>
      </c>
      <c r="Q75" s="203">
        <v>5.54</v>
      </c>
      <c r="R75" s="203">
        <v>0.34</v>
      </c>
      <c r="S75" s="203">
        <v>0.21</v>
      </c>
      <c r="T75" s="203">
        <v>0</v>
      </c>
      <c r="U75" s="203">
        <v>6.57</v>
      </c>
      <c r="V75" s="203">
        <v>0.08</v>
      </c>
      <c r="W75" s="203">
        <v>0.37</v>
      </c>
      <c r="X75" s="203">
        <v>1.17</v>
      </c>
      <c r="Y75" s="203">
        <v>0</v>
      </c>
      <c r="Z75" s="203">
        <v>1.86</v>
      </c>
      <c r="AA75" s="203">
        <v>0.72</v>
      </c>
      <c r="AB75" s="203">
        <v>0</v>
      </c>
      <c r="AC75" s="203">
        <v>-2.57</v>
      </c>
      <c r="AD75" s="203">
        <v>0</v>
      </c>
      <c r="AE75" s="203">
        <v>0</v>
      </c>
      <c r="AF75" s="203">
        <v>0</v>
      </c>
      <c r="AG75" s="203">
        <v>19.36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2.13</v>
      </c>
      <c r="E76" s="203">
        <v>0</v>
      </c>
      <c r="F76" s="203">
        <v>0</v>
      </c>
      <c r="G76" s="203">
        <v>11.86</v>
      </c>
      <c r="H76" s="203">
        <v>0</v>
      </c>
      <c r="I76" s="203">
        <v>20.32</v>
      </c>
      <c r="J76" s="203">
        <v>1.1100000000000001</v>
      </c>
      <c r="K76" s="203">
        <v>19.87</v>
      </c>
      <c r="L76" s="203">
        <v>21.66</v>
      </c>
      <c r="M76" s="203">
        <v>0</v>
      </c>
      <c r="N76" s="203">
        <v>0.95</v>
      </c>
      <c r="O76" s="203">
        <v>1.58</v>
      </c>
      <c r="P76" s="203">
        <v>1.74</v>
      </c>
      <c r="Q76" s="203">
        <v>5.54</v>
      </c>
      <c r="R76" s="203">
        <v>0.34</v>
      </c>
      <c r="S76" s="203">
        <v>0.21</v>
      </c>
      <c r="T76" s="203">
        <v>0</v>
      </c>
      <c r="U76" s="203">
        <v>6.83</v>
      </c>
      <c r="V76" s="203">
        <v>0.08</v>
      </c>
      <c r="W76" s="203">
        <v>0.37</v>
      </c>
      <c r="X76" s="203">
        <v>1.17</v>
      </c>
      <c r="Y76" s="203">
        <v>0</v>
      </c>
      <c r="Z76" s="203">
        <v>1.86</v>
      </c>
      <c r="AA76" s="203">
        <v>0.72</v>
      </c>
      <c r="AB76" s="203">
        <v>0</v>
      </c>
      <c r="AC76" s="203">
        <v>-2.57</v>
      </c>
      <c r="AD76" s="203">
        <v>0</v>
      </c>
      <c r="AE76" s="203">
        <v>0</v>
      </c>
      <c r="AF76" s="203">
        <v>0</v>
      </c>
      <c r="AG76" s="203">
        <v>19.36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2.13</v>
      </c>
      <c r="E77" s="203">
        <v>0</v>
      </c>
      <c r="F77" s="203">
        <v>0</v>
      </c>
      <c r="G77" s="203">
        <v>12.14</v>
      </c>
      <c r="H77" s="203">
        <v>0</v>
      </c>
      <c r="I77" s="203">
        <v>20.32</v>
      </c>
      <c r="J77" s="203">
        <v>1.1100000000000001</v>
      </c>
      <c r="K77" s="203">
        <v>19.87</v>
      </c>
      <c r="L77" s="203">
        <v>21.66</v>
      </c>
      <c r="M77" s="203">
        <v>0</v>
      </c>
      <c r="N77" s="203">
        <v>0.95</v>
      </c>
      <c r="O77" s="203">
        <v>1.58</v>
      </c>
      <c r="P77" s="203">
        <v>1.74</v>
      </c>
      <c r="Q77" s="203">
        <v>5.54</v>
      </c>
      <c r="R77" s="203">
        <v>0.34</v>
      </c>
      <c r="S77" s="203">
        <v>0.21</v>
      </c>
      <c r="T77" s="203">
        <v>0</v>
      </c>
      <c r="U77" s="203">
        <v>6.93</v>
      </c>
      <c r="V77" s="203">
        <v>0.08</v>
      </c>
      <c r="W77" s="203">
        <v>0.37</v>
      </c>
      <c r="X77" s="203">
        <v>1.17</v>
      </c>
      <c r="Y77" s="203">
        <v>0</v>
      </c>
      <c r="Z77" s="203">
        <v>1.96</v>
      </c>
      <c r="AA77" s="203">
        <v>0.72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19.36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2.13</v>
      </c>
      <c r="E78" s="203">
        <v>0</v>
      </c>
      <c r="F78" s="203">
        <v>0</v>
      </c>
      <c r="G78" s="203">
        <v>12.14</v>
      </c>
      <c r="H78" s="203">
        <v>0</v>
      </c>
      <c r="I78" s="203">
        <v>20.32</v>
      </c>
      <c r="J78" s="203">
        <v>1.1100000000000001</v>
      </c>
      <c r="K78" s="203">
        <v>19.87</v>
      </c>
      <c r="L78" s="203">
        <v>21.66</v>
      </c>
      <c r="M78" s="203">
        <v>0</v>
      </c>
      <c r="N78" s="203">
        <v>0.95</v>
      </c>
      <c r="O78" s="203">
        <v>1.58</v>
      </c>
      <c r="P78" s="203">
        <v>1.74</v>
      </c>
      <c r="Q78" s="203">
        <v>5.54</v>
      </c>
      <c r="R78" s="203">
        <v>0.34</v>
      </c>
      <c r="S78" s="203">
        <v>0.21</v>
      </c>
      <c r="T78" s="203">
        <v>0</v>
      </c>
      <c r="U78" s="203">
        <v>7.06</v>
      </c>
      <c r="V78" s="203">
        <v>0.08</v>
      </c>
      <c r="W78" s="203">
        <v>0.37</v>
      </c>
      <c r="X78" s="203">
        <v>1.17</v>
      </c>
      <c r="Y78" s="203">
        <v>0</v>
      </c>
      <c r="Z78" s="203">
        <v>1.96</v>
      </c>
      <c r="AA78" s="203">
        <v>0.72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19.36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2.27</v>
      </c>
      <c r="E79" s="203">
        <v>0</v>
      </c>
      <c r="F79" s="203">
        <v>0</v>
      </c>
      <c r="G79" s="203">
        <v>0</v>
      </c>
      <c r="H79" s="203">
        <v>0</v>
      </c>
      <c r="I79" s="203">
        <v>20.32</v>
      </c>
      <c r="J79" s="203">
        <v>1.1100000000000001</v>
      </c>
      <c r="K79" s="203">
        <v>19.87</v>
      </c>
      <c r="L79" s="203">
        <v>21.66</v>
      </c>
      <c r="M79" s="203">
        <v>0</v>
      </c>
      <c r="N79" s="203">
        <v>0.95</v>
      </c>
      <c r="O79" s="203">
        <v>1.58</v>
      </c>
      <c r="P79" s="203">
        <v>1.78</v>
      </c>
      <c r="Q79" s="203">
        <v>5.54</v>
      </c>
      <c r="R79" s="203">
        <v>0.34</v>
      </c>
      <c r="S79" s="203">
        <v>0.21</v>
      </c>
      <c r="T79" s="203">
        <v>0</v>
      </c>
      <c r="U79" s="203">
        <v>7.19</v>
      </c>
      <c r="V79" s="203">
        <v>0.08</v>
      </c>
      <c r="W79" s="203">
        <v>0.37</v>
      </c>
      <c r="X79" s="203">
        <v>1.17</v>
      </c>
      <c r="Y79" s="203">
        <v>0</v>
      </c>
      <c r="Z79" s="203">
        <v>1.96</v>
      </c>
      <c r="AA79" s="203">
        <v>0.72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19.36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2.27</v>
      </c>
      <c r="E80" s="203">
        <v>0</v>
      </c>
      <c r="F80" s="203">
        <v>0</v>
      </c>
      <c r="G80" s="203">
        <v>0</v>
      </c>
      <c r="H80" s="203">
        <v>0</v>
      </c>
      <c r="I80" s="203">
        <v>20.32</v>
      </c>
      <c r="J80" s="203">
        <v>1.1100000000000001</v>
      </c>
      <c r="K80" s="203">
        <v>19.87</v>
      </c>
      <c r="L80" s="203">
        <v>21.66</v>
      </c>
      <c r="M80" s="203">
        <v>0</v>
      </c>
      <c r="N80" s="203">
        <v>0.95</v>
      </c>
      <c r="O80" s="203">
        <v>1.58</v>
      </c>
      <c r="P80" s="203">
        <v>1.84</v>
      </c>
      <c r="Q80" s="203">
        <v>5.54</v>
      </c>
      <c r="R80" s="203">
        <v>0.34</v>
      </c>
      <c r="S80" s="203">
        <v>0.21</v>
      </c>
      <c r="T80" s="203">
        <v>0</v>
      </c>
      <c r="U80" s="203">
        <v>7.3</v>
      </c>
      <c r="V80" s="203">
        <v>0.08</v>
      </c>
      <c r="W80" s="203">
        <v>0.37</v>
      </c>
      <c r="X80" s="203">
        <v>1.17</v>
      </c>
      <c r="Y80" s="203">
        <v>0</v>
      </c>
      <c r="Z80" s="203">
        <v>1.96</v>
      </c>
      <c r="AA80" s="203">
        <v>0.72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19.36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2.13</v>
      </c>
      <c r="E81" s="203">
        <v>0</v>
      </c>
      <c r="F81" s="203">
        <v>0</v>
      </c>
      <c r="G81" s="203">
        <v>0</v>
      </c>
      <c r="H81" s="203">
        <v>0</v>
      </c>
      <c r="I81" s="203">
        <v>20.32</v>
      </c>
      <c r="J81" s="203">
        <v>1.1100000000000001</v>
      </c>
      <c r="K81" s="203">
        <v>19.87</v>
      </c>
      <c r="L81" s="203">
        <v>21.66</v>
      </c>
      <c r="M81" s="203">
        <v>0</v>
      </c>
      <c r="N81" s="203">
        <v>0.95</v>
      </c>
      <c r="O81" s="203">
        <v>1.58</v>
      </c>
      <c r="P81" s="203">
        <v>1.84</v>
      </c>
      <c r="Q81" s="203">
        <v>5.54</v>
      </c>
      <c r="R81" s="203">
        <v>0.34</v>
      </c>
      <c r="S81" s="203">
        <v>0.21</v>
      </c>
      <c r="T81" s="203">
        <v>0</v>
      </c>
      <c r="U81" s="203">
        <v>7.5</v>
      </c>
      <c r="V81" s="203">
        <v>0.17</v>
      </c>
      <c r="W81" s="203">
        <v>0.37</v>
      </c>
      <c r="X81" s="203">
        <v>1.17</v>
      </c>
      <c r="Y81" s="203">
        <v>0</v>
      </c>
      <c r="Z81" s="203">
        <v>1.96</v>
      </c>
      <c r="AA81" s="203">
        <v>0.72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19.36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2.13</v>
      </c>
      <c r="E82" s="203">
        <v>0</v>
      </c>
      <c r="F82" s="203">
        <v>0</v>
      </c>
      <c r="G82" s="203">
        <v>0</v>
      </c>
      <c r="H82" s="203">
        <v>0</v>
      </c>
      <c r="I82" s="203">
        <v>20.32</v>
      </c>
      <c r="J82" s="203">
        <v>1.1100000000000001</v>
      </c>
      <c r="K82" s="203">
        <v>19.87</v>
      </c>
      <c r="L82" s="203">
        <v>21.66</v>
      </c>
      <c r="M82" s="203">
        <v>0</v>
      </c>
      <c r="N82" s="203">
        <v>0.95</v>
      </c>
      <c r="O82" s="203">
        <v>1.58</v>
      </c>
      <c r="P82" s="203">
        <v>1.84</v>
      </c>
      <c r="Q82" s="203">
        <v>5.54</v>
      </c>
      <c r="R82" s="203">
        <v>0.34</v>
      </c>
      <c r="S82" s="203">
        <v>0.21</v>
      </c>
      <c r="T82" s="203">
        <v>0</v>
      </c>
      <c r="U82" s="203">
        <v>7.5</v>
      </c>
      <c r="V82" s="203">
        <v>0.17</v>
      </c>
      <c r="W82" s="203">
        <v>0.37</v>
      </c>
      <c r="X82" s="203">
        <v>1.17</v>
      </c>
      <c r="Y82" s="203">
        <v>0</v>
      </c>
      <c r="Z82" s="203">
        <v>1.96</v>
      </c>
      <c r="AA82" s="203">
        <v>0.72</v>
      </c>
      <c r="AB82" s="203">
        <v>0</v>
      </c>
      <c r="AC82" s="203">
        <v>11.82</v>
      </c>
      <c r="AD82" s="203">
        <v>0</v>
      </c>
      <c r="AE82" s="203">
        <v>0</v>
      </c>
      <c r="AF82" s="203">
        <v>0</v>
      </c>
      <c r="AG82" s="203">
        <v>19.36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2.13</v>
      </c>
      <c r="E83" s="203">
        <v>0</v>
      </c>
      <c r="F83" s="203">
        <v>0</v>
      </c>
      <c r="G83" s="203">
        <v>0</v>
      </c>
      <c r="H83" s="203">
        <v>0</v>
      </c>
      <c r="I83" s="203">
        <v>20.32</v>
      </c>
      <c r="J83" s="203">
        <v>1.1100000000000001</v>
      </c>
      <c r="K83" s="203">
        <v>19.87</v>
      </c>
      <c r="L83" s="203">
        <v>21.66</v>
      </c>
      <c r="M83" s="203">
        <v>0</v>
      </c>
      <c r="N83" s="203">
        <v>0.95</v>
      </c>
      <c r="O83" s="203">
        <v>1.58</v>
      </c>
      <c r="P83" s="203">
        <v>1.84</v>
      </c>
      <c r="Q83" s="203">
        <v>5.54</v>
      </c>
      <c r="R83" s="203">
        <v>0.34</v>
      </c>
      <c r="S83" s="203">
        <v>0.21</v>
      </c>
      <c r="T83" s="203">
        <v>0</v>
      </c>
      <c r="U83" s="203">
        <v>7.5</v>
      </c>
      <c r="V83" s="203">
        <v>0.17</v>
      </c>
      <c r="W83" s="203">
        <v>0.37</v>
      </c>
      <c r="X83" s="203">
        <v>1.17</v>
      </c>
      <c r="Y83" s="203">
        <v>0</v>
      </c>
      <c r="Z83" s="203">
        <v>1.96</v>
      </c>
      <c r="AA83" s="203">
        <v>0.72</v>
      </c>
      <c r="AB83" s="203">
        <v>0</v>
      </c>
      <c r="AC83" s="203">
        <v>11.82</v>
      </c>
      <c r="AD83" s="203">
        <v>0</v>
      </c>
      <c r="AE83" s="203">
        <v>0</v>
      </c>
      <c r="AF83" s="203">
        <v>0</v>
      </c>
      <c r="AG83" s="203">
        <v>19.36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2.13</v>
      </c>
      <c r="E84" s="203">
        <v>0</v>
      </c>
      <c r="F84" s="203">
        <v>0</v>
      </c>
      <c r="G84" s="203">
        <v>0</v>
      </c>
      <c r="H84" s="203">
        <v>0</v>
      </c>
      <c r="I84" s="203">
        <v>20.32</v>
      </c>
      <c r="J84" s="203">
        <v>1.1100000000000001</v>
      </c>
      <c r="K84" s="203">
        <v>19.87</v>
      </c>
      <c r="L84" s="203">
        <v>21.66</v>
      </c>
      <c r="M84" s="203">
        <v>0</v>
      </c>
      <c r="N84" s="203">
        <v>0.95</v>
      </c>
      <c r="O84" s="203">
        <v>1.58</v>
      </c>
      <c r="P84" s="203">
        <v>1.84</v>
      </c>
      <c r="Q84" s="203">
        <v>5.54</v>
      </c>
      <c r="R84" s="203">
        <v>0.34</v>
      </c>
      <c r="S84" s="203">
        <v>0.21</v>
      </c>
      <c r="T84" s="203">
        <v>0</v>
      </c>
      <c r="U84" s="203">
        <v>7.5</v>
      </c>
      <c r="V84" s="203">
        <v>0.17</v>
      </c>
      <c r="W84" s="203">
        <v>0.37</v>
      </c>
      <c r="X84" s="203">
        <v>1.17</v>
      </c>
      <c r="Y84" s="203">
        <v>0</v>
      </c>
      <c r="Z84" s="203">
        <v>1.96</v>
      </c>
      <c r="AA84" s="203">
        <v>0.72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19.36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2.13</v>
      </c>
      <c r="E85" s="203">
        <v>0</v>
      </c>
      <c r="F85" s="203">
        <v>0</v>
      </c>
      <c r="G85" s="203">
        <v>0</v>
      </c>
      <c r="H85" s="203">
        <v>0</v>
      </c>
      <c r="I85" s="203">
        <v>20.32</v>
      </c>
      <c r="J85" s="203">
        <v>1.1100000000000001</v>
      </c>
      <c r="K85" s="203">
        <v>19.87</v>
      </c>
      <c r="L85" s="203">
        <v>21.66</v>
      </c>
      <c r="M85" s="203">
        <v>0</v>
      </c>
      <c r="N85" s="203">
        <v>0.95</v>
      </c>
      <c r="O85" s="203">
        <v>1.58</v>
      </c>
      <c r="P85" s="203">
        <v>1.84</v>
      </c>
      <c r="Q85" s="203">
        <v>5.54</v>
      </c>
      <c r="R85" s="203">
        <v>5.48</v>
      </c>
      <c r="S85" s="203">
        <v>3.38</v>
      </c>
      <c r="T85" s="203">
        <v>0</v>
      </c>
      <c r="U85" s="203">
        <v>7.5</v>
      </c>
      <c r="V85" s="203">
        <v>0.17</v>
      </c>
      <c r="W85" s="203">
        <v>0.37</v>
      </c>
      <c r="X85" s="203">
        <v>1.17</v>
      </c>
      <c r="Y85" s="203">
        <v>0</v>
      </c>
      <c r="Z85" s="203">
        <v>1.96</v>
      </c>
      <c r="AA85" s="203">
        <v>0.72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19.36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2.13</v>
      </c>
      <c r="E86" s="203">
        <v>0</v>
      </c>
      <c r="F86" s="203">
        <v>0</v>
      </c>
      <c r="G86" s="203">
        <v>0</v>
      </c>
      <c r="H86" s="203">
        <v>0</v>
      </c>
      <c r="I86" s="203">
        <v>20.32</v>
      </c>
      <c r="J86" s="203">
        <v>1.1100000000000001</v>
      </c>
      <c r="K86" s="203">
        <v>19.87</v>
      </c>
      <c r="L86" s="203">
        <v>44.74</v>
      </c>
      <c r="M86" s="203">
        <v>0</v>
      </c>
      <c r="N86" s="203">
        <v>0.95</v>
      </c>
      <c r="O86" s="203">
        <v>1.58</v>
      </c>
      <c r="P86" s="203">
        <v>1.84</v>
      </c>
      <c r="Q86" s="203">
        <v>5.54</v>
      </c>
      <c r="R86" s="203">
        <v>5.48</v>
      </c>
      <c r="S86" s="203">
        <v>3.38</v>
      </c>
      <c r="T86" s="203">
        <v>0</v>
      </c>
      <c r="U86" s="203">
        <v>7.5</v>
      </c>
      <c r="V86" s="203">
        <v>0.17</v>
      </c>
      <c r="W86" s="203">
        <v>0.37</v>
      </c>
      <c r="X86" s="203">
        <v>1.17</v>
      </c>
      <c r="Y86" s="203">
        <v>0</v>
      </c>
      <c r="Z86" s="203">
        <v>1.96</v>
      </c>
      <c r="AA86" s="203">
        <v>0.72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19.36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2.13</v>
      </c>
      <c r="E87" s="203">
        <v>0</v>
      </c>
      <c r="F87" s="203">
        <v>0</v>
      </c>
      <c r="G87" s="203">
        <v>0</v>
      </c>
      <c r="H87" s="203">
        <v>0</v>
      </c>
      <c r="I87" s="203">
        <v>20.32</v>
      </c>
      <c r="J87" s="203">
        <v>1.1100000000000001</v>
      </c>
      <c r="K87" s="203">
        <v>34.51</v>
      </c>
      <c r="L87" s="203">
        <v>44.63</v>
      </c>
      <c r="M87" s="203">
        <v>0</v>
      </c>
      <c r="N87" s="203">
        <v>0.95</v>
      </c>
      <c r="O87" s="203">
        <v>1.58</v>
      </c>
      <c r="P87" s="203">
        <v>1.84</v>
      </c>
      <c r="Q87" s="203">
        <v>5.54</v>
      </c>
      <c r="R87" s="203">
        <v>5.31</v>
      </c>
      <c r="S87" s="203">
        <v>3.27</v>
      </c>
      <c r="T87" s="203">
        <v>0</v>
      </c>
      <c r="U87" s="203">
        <v>7.5</v>
      </c>
      <c r="V87" s="203">
        <v>0.17</v>
      </c>
      <c r="W87" s="203">
        <v>0.37</v>
      </c>
      <c r="X87" s="203">
        <v>1.17</v>
      </c>
      <c r="Y87" s="203">
        <v>0</v>
      </c>
      <c r="Z87" s="203">
        <v>1.96</v>
      </c>
      <c r="AA87" s="203">
        <v>0.72</v>
      </c>
      <c r="AB87" s="203">
        <v>0</v>
      </c>
      <c r="AC87" s="203">
        <v>11.67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2.13</v>
      </c>
      <c r="E88" s="203">
        <v>0</v>
      </c>
      <c r="F88" s="203">
        <v>0</v>
      </c>
      <c r="G88" s="203">
        <v>0</v>
      </c>
      <c r="H88" s="203">
        <v>0</v>
      </c>
      <c r="I88" s="203">
        <v>20.32</v>
      </c>
      <c r="J88" s="203">
        <v>1.1100000000000001</v>
      </c>
      <c r="K88" s="203">
        <v>34.51</v>
      </c>
      <c r="L88" s="203">
        <v>44.63</v>
      </c>
      <c r="M88" s="203">
        <v>0</v>
      </c>
      <c r="N88" s="203">
        <v>0.95</v>
      </c>
      <c r="O88" s="203">
        <v>1.58</v>
      </c>
      <c r="P88" s="203">
        <v>1.84</v>
      </c>
      <c r="Q88" s="203">
        <v>5.54</v>
      </c>
      <c r="R88" s="203">
        <v>5.31</v>
      </c>
      <c r="S88" s="203">
        <v>3.27</v>
      </c>
      <c r="T88" s="203">
        <v>0</v>
      </c>
      <c r="U88" s="203">
        <v>7.5</v>
      </c>
      <c r="V88" s="203">
        <v>0.17</v>
      </c>
      <c r="W88" s="203">
        <v>0.37</v>
      </c>
      <c r="X88" s="203">
        <v>1.17</v>
      </c>
      <c r="Y88" s="203">
        <v>0</v>
      </c>
      <c r="Z88" s="203">
        <v>1.96</v>
      </c>
      <c r="AA88" s="203">
        <v>14.38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1.33</v>
      </c>
      <c r="E89" s="203">
        <v>0</v>
      </c>
      <c r="F89" s="203">
        <v>0</v>
      </c>
      <c r="G89" s="203">
        <v>0</v>
      </c>
      <c r="H89" s="203">
        <v>0</v>
      </c>
      <c r="I89" s="203">
        <v>21.44</v>
      </c>
      <c r="J89" s="203">
        <v>0</v>
      </c>
      <c r="K89" s="203">
        <v>34.51</v>
      </c>
      <c r="L89" s="203">
        <v>44.63</v>
      </c>
      <c r="M89" s="203">
        <v>0</v>
      </c>
      <c r="N89" s="203">
        <v>0.95</v>
      </c>
      <c r="O89" s="203">
        <v>1.58</v>
      </c>
      <c r="P89" s="203">
        <v>1.84</v>
      </c>
      <c r="Q89" s="203">
        <v>5.54</v>
      </c>
      <c r="R89" s="203">
        <v>5.48</v>
      </c>
      <c r="S89" s="203">
        <v>3.27</v>
      </c>
      <c r="T89" s="203">
        <v>0</v>
      </c>
      <c r="U89" s="203">
        <v>7.5</v>
      </c>
      <c r="V89" s="203">
        <v>5.27</v>
      </c>
      <c r="W89" s="203">
        <v>0.37</v>
      </c>
      <c r="X89" s="203">
        <v>1.17</v>
      </c>
      <c r="Y89" s="203">
        <v>0</v>
      </c>
      <c r="Z89" s="203">
        <v>1.96</v>
      </c>
      <c r="AA89" s="203">
        <v>14.38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1.33</v>
      </c>
      <c r="E90" s="203">
        <v>0</v>
      </c>
      <c r="F90" s="203">
        <v>0</v>
      </c>
      <c r="G90" s="203">
        <v>0</v>
      </c>
      <c r="H90" s="203">
        <v>0</v>
      </c>
      <c r="I90" s="203">
        <v>21.44</v>
      </c>
      <c r="J90" s="203">
        <v>0</v>
      </c>
      <c r="K90" s="203">
        <v>34.51</v>
      </c>
      <c r="L90" s="203">
        <v>44.63</v>
      </c>
      <c r="M90" s="203">
        <v>0</v>
      </c>
      <c r="N90" s="203">
        <v>0.95</v>
      </c>
      <c r="O90" s="203">
        <v>1.58</v>
      </c>
      <c r="P90" s="203">
        <v>1.84</v>
      </c>
      <c r="Q90" s="203">
        <v>5.54</v>
      </c>
      <c r="R90" s="203">
        <v>5.48</v>
      </c>
      <c r="S90" s="203">
        <v>3.27</v>
      </c>
      <c r="T90" s="203">
        <v>0</v>
      </c>
      <c r="U90" s="203">
        <v>7.5</v>
      </c>
      <c r="V90" s="203">
        <v>5.27</v>
      </c>
      <c r="W90" s="203">
        <v>0.37</v>
      </c>
      <c r="X90" s="203">
        <v>1.17</v>
      </c>
      <c r="Y90" s="203">
        <v>0</v>
      </c>
      <c r="Z90" s="203">
        <v>1.96</v>
      </c>
      <c r="AA90" s="203">
        <v>14.38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1.33</v>
      </c>
      <c r="E91" s="203">
        <v>0</v>
      </c>
      <c r="F91" s="203">
        <v>0</v>
      </c>
      <c r="G91" s="203">
        <v>0</v>
      </c>
      <c r="H91" s="203">
        <v>0</v>
      </c>
      <c r="I91" s="203">
        <v>21.44</v>
      </c>
      <c r="J91" s="203">
        <v>0</v>
      </c>
      <c r="K91" s="203">
        <v>34.51</v>
      </c>
      <c r="L91" s="203">
        <v>44.63</v>
      </c>
      <c r="M91" s="203">
        <v>0</v>
      </c>
      <c r="N91" s="203">
        <v>0.95</v>
      </c>
      <c r="O91" s="203">
        <v>1.58</v>
      </c>
      <c r="P91" s="203">
        <v>1.84</v>
      </c>
      <c r="Q91" s="203">
        <v>5.54</v>
      </c>
      <c r="R91" s="203">
        <v>7.05</v>
      </c>
      <c r="S91" s="203">
        <v>3.27</v>
      </c>
      <c r="T91" s="203">
        <v>0</v>
      </c>
      <c r="U91" s="203">
        <v>7.5</v>
      </c>
      <c r="V91" s="203">
        <v>5.27</v>
      </c>
      <c r="W91" s="203">
        <v>7.39</v>
      </c>
      <c r="X91" s="203">
        <v>21.62</v>
      </c>
      <c r="Y91" s="203">
        <v>0</v>
      </c>
      <c r="Z91" s="203">
        <v>36.35</v>
      </c>
      <c r="AA91" s="203">
        <v>14.38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1.33</v>
      </c>
      <c r="E92" s="203">
        <v>0</v>
      </c>
      <c r="F92" s="203">
        <v>0</v>
      </c>
      <c r="G92" s="203">
        <v>0</v>
      </c>
      <c r="H92" s="203">
        <v>0</v>
      </c>
      <c r="I92" s="203">
        <v>21.44</v>
      </c>
      <c r="J92" s="203">
        <v>0</v>
      </c>
      <c r="K92" s="203">
        <v>34.51</v>
      </c>
      <c r="L92" s="203">
        <v>44.63</v>
      </c>
      <c r="M92" s="203">
        <v>0</v>
      </c>
      <c r="N92" s="203">
        <v>0.95</v>
      </c>
      <c r="O92" s="203">
        <v>1.58</v>
      </c>
      <c r="P92" s="203">
        <v>1.84</v>
      </c>
      <c r="Q92" s="203">
        <v>5.54</v>
      </c>
      <c r="R92" s="203">
        <v>7.05</v>
      </c>
      <c r="S92" s="203">
        <v>3.27</v>
      </c>
      <c r="T92" s="203">
        <v>0</v>
      </c>
      <c r="U92" s="203">
        <v>7.5</v>
      </c>
      <c r="V92" s="203">
        <v>5.27</v>
      </c>
      <c r="W92" s="203">
        <v>7.39</v>
      </c>
      <c r="X92" s="203">
        <v>21.62</v>
      </c>
      <c r="Y92" s="203">
        <v>0</v>
      </c>
      <c r="Z92" s="203">
        <v>36.35</v>
      </c>
      <c r="AA92" s="203">
        <v>14.38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1.33</v>
      </c>
      <c r="E93" s="203">
        <v>0</v>
      </c>
      <c r="F93" s="203">
        <v>0</v>
      </c>
      <c r="G93" s="203">
        <v>0</v>
      </c>
      <c r="H93" s="203">
        <v>0</v>
      </c>
      <c r="I93" s="203">
        <v>21.44</v>
      </c>
      <c r="J93" s="203">
        <v>0</v>
      </c>
      <c r="K93" s="203">
        <v>34.51</v>
      </c>
      <c r="L93" s="203">
        <v>44.63</v>
      </c>
      <c r="M93" s="203">
        <v>0</v>
      </c>
      <c r="N93" s="203">
        <v>0.95</v>
      </c>
      <c r="O93" s="203">
        <v>1.58</v>
      </c>
      <c r="P93" s="203">
        <v>1.94</v>
      </c>
      <c r="Q93" s="203">
        <v>5.54</v>
      </c>
      <c r="R93" s="203">
        <v>6.72</v>
      </c>
      <c r="S93" s="203">
        <v>3.27</v>
      </c>
      <c r="T93" s="203">
        <v>0</v>
      </c>
      <c r="U93" s="203">
        <v>7.5</v>
      </c>
      <c r="V93" s="203">
        <v>5.27</v>
      </c>
      <c r="W93" s="203">
        <v>7.39</v>
      </c>
      <c r="X93" s="203">
        <v>21.62</v>
      </c>
      <c r="Y93" s="203">
        <v>0</v>
      </c>
      <c r="Z93" s="203">
        <v>31.3</v>
      </c>
      <c r="AA93" s="203">
        <v>14.38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1.33</v>
      </c>
      <c r="E94" s="203">
        <v>0</v>
      </c>
      <c r="F94" s="203">
        <v>0</v>
      </c>
      <c r="G94" s="203">
        <v>0</v>
      </c>
      <c r="H94" s="203">
        <v>0</v>
      </c>
      <c r="I94" s="203">
        <v>21.44</v>
      </c>
      <c r="J94" s="203">
        <v>0</v>
      </c>
      <c r="K94" s="203">
        <v>34.51</v>
      </c>
      <c r="L94" s="203">
        <v>44.63</v>
      </c>
      <c r="M94" s="203">
        <v>0</v>
      </c>
      <c r="N94" s="203">
        <v>0.95</v>
      </c>
      <c r="O94" s="203">
        <v>1.58</v>
      </c>
      <c r="P94" s="203">
        <v>1.94</v>
      </c>
      <c r="Q94" s="203">
        <v>5.54</v>
      </c>
      <c r="R94" s="203">
        <v>6.72</v>
      </c>
      <c r="S94" s="203">
        <v>3.27</v>
      </c>
      <c r="T94" s="203">
        <v>0</v>
      </c>
      <c r="U94" s="203">
        <v>7.5</v>
      </c>
      <c r="V94" s="203">
        <v>5.27</v>
      </c>
      <c r="W94" s="203">
        <v>7.39</v>
      </c>
      <c r="X94" s="203">
        <v>21.62</v>
      </c>
      <c r="Y94" s="203">
        <v>0</v>
      </c>
      <c r="Z94" s="203">
        <v>31.3</v>
      </c>
      <c r="AA94" s="203">
        <v>14.38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1.33</v>
      </c>
      <c r="E95" s="203">
        <v>0</v>
      </c>
      <c r="F95" s="203">
        <v>0</v>
      </c>
      <c r="G95" s="203">
        <v>0</v>
      </c>
      <c r="H95" s="203">
        <v>0</v>
      </c>
      <c r="I95" s="203">
        <v>21.44</v>
      </c>
      <c r="J95" s="203">
        <v>0</v>
      </c>
      <c r="K95" s="203">
        <v>34.51</v>
      </c>
      <c r="L95" s="203">
        <v>44.63</v>
      </c>
      <c r="M95" s="203">
        <v>0</v>
      </c>
      <c r="N95" s="203">
        <v>0.95</v>
      </c>
      <c r="O95" s="203">
        <v>1.58</v>
      </c>
      <c r="P95" s="203">
        <v>1.94</v>
      </c>
      <c r="Q95" s="203">
        <v>5.54</v>
      </c>
      <c r="R95" s="203">
        <v>6.72</v>
      </c>
      <c r="S95" s="203">
        <v>3.27</v>
      </c>
      <c r="T95" s="203">
        <v>0</v>
      </c>
      <c r="U95" s="203">
        <v>7.5</v>
      </c>
      <c r="V95" s="203">
        <v>5.27</v>
      </c>
      <c r="W95" s="203">
        <v>7.39</v>
      </c>
      <c r="X95" s="203">
        <v>21.62</v>
      </c>
      <c r="Y95" s="203">
        <v>0</v>
      </c>
      <c r="Z95" s="203">
        <v>31.3</v>
      </c>
      <c r="AA95" s="203">
        <v>14.38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1.33</v>
      </c>
      <c r="E96" s="203">
        <v>0</v>
      </c>
      <c r="F96" s="203">
        <v>0</v>
      </c>
      <c r="G96" s="203">
        <v>0</v>
      </c>
      <c r="H96" s="203">
        <v>0</v>
      </c>
      <c r="I96" s="203">
        <v>21.44</v>
      </c>
      <c r="J96" s="203">
        <v>0</v>
      </c>
      <c r="K96" s="203">
        <v>34.51</v>
      </c>
      <c r="L96" s="203">
        <v>44.63</v>
      </c>
      <c r="M96" s="203">
        <v>0</v>
      </c>
      <c r="N96" s="203">
        <v>0.95</v>
      </c>
      <c r="O96" s="203">
        <v>1.58</v>
      </c>
      <c r="P96" s="203">
        <v>1.94</v>
      </c>
      <c r="Q96" s="203">
        <v>5.54</v>
      </c>
      <c r="R96" s="203">
        <v>6.72</v>
      </c>
      <c r="S96" s="203">
        <v>3.27</v>
      </c>
      <c r="T96" s="203">
        <v>0</v>
      </c>
      <c r="U96" s="203">
        <v>7.5</v>
      </c>
      <c r="V96" s="203">
        <v>5.27</v>
      </c>
      <c r="W96" s="203">
        <v>7.39</v>
      </c>
      <c r="X96" s="203">
        <v>21.62</v>
      </c>
      <c r="Y96" s="203">
        <v>0</v>
      </c>
      <c r="Z96" s="203">
        <v>31.3</v>
      </c>
      <c r="AA96" s="203">
        <v>14.38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1.33</v>
      </c>
      <c r="E97" s="203">
        <v>0</v>
      </c>
      <c r="F97" s="203">
        <v>0</v>
      </c>
      <c r="G97" s="203">
        <v>0</v>
      </c>
      <c r="H97" s="203">
        <v>0</v>
      </c>
      <c r="I97" s="203">
        <v>21.44</v>
      </c>
      <c r="J97" s="203">
        <v>0</v>
      </c>
      <c r="K97" s="203">
        <v>34.51</v>
      </c>
      <c r="L97" s="203">
        <v>44.63</v>
      </c>
      <c r="M97" s="203">
        <v>0</v>
      </c>
      <c r="N97" s="203">
        <v>0.95</v>
      </c>
      <c r="O97" s="203">
        <v>1.58</v>
      </c>
      <c r="P97" s="203">
        <v>1.94</v>
      </c>
      <c r="Q97" s="203">
        <v>5.54</v>
      </c>
      <c r="R97" s="203">
        <v>6.72</v>
      </c>
      <c r="S97" s="203">
        <v>3.27</v>
      </c>
      <c r="T97" s="203">
        <v>0</v>
      </c>
      <c r="U97" s="203">
        <v>7.5</v>
      </c>
      <c r="V97" s="203">
        <v>5.27</v>
      </c>
      <c r="W97" s="203">
        <v>7.39</v>
      </c>
      <c r="X97" s="203">
        <v>21.62</v>
      </c>
      <c r="Y97" s="203">
        <v>0</v>
      </c>
      <c r="Z97" s="203">
        <v>31.3</v>
      </c>
      <c r="AA97" s="203">
        <v>14.38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1.33</v>
      </c>
      <c r="E98" s="203">
        <v>0</v>
      </c>
      <c r="F98" s="203">
        <v>0</v>
      </c>
      <c r="G98" s="203">
        <v>0</v>
      </c>
      <c r="H98" s="203">
        <v>0</v>
      </c>
      <c r="I98" s="203">
        <v>21.44</v>
      </c>
      <c r="J98" s="203">
        <v>0</v>
      </c>
      <c r="K98" s="203">
        <v>34.51</v>
      </c>
      <c r="L98" s="203">
        <v>44.63</v>
      </c>
      <c r="M98" s="203">
        <v>0</v>
      </c>
      <c r="N98" s="203">
        <v>0.95</v>
      </c>
      <c r="O98" s="203">
        <v>1.58</v>
      </c>
      <c r="P98" s="203">
        <v>1.94</v>
      </c>
      <c r="Q98" s="203">
        <v>5.54</v>
      </c>
      <c r="R98" s="203">
        <v>6.72</v>
      </c>
      <c r="S98" s="203">
        <v>3.27</v>
      </c>
      <c r="T98" s="203">
        <v>0</v>
      </c>
      <c r="U98" s="203">
        <v>7.5</v>
      </c>
      <c r="V98" s="203">
        <v>5.27</v>
      </c>
      <c r="W98" s="203">
        <v>7.39</v>
      </c>
      <c r="X98" s="203">
        <v>21.62</v>
      </c>
      <c r="Y98" s="203">
        <v>0</v>
      </c>
      <c r="Z98" s="203">
        <v>31.3</v>
      </c>
      <c r="AA98" s="203">
        <v>14.38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4.9189999999999984E-2</v>
      </c>
      <c r="E99">
        <f t="shared" si="0"/>
        <v>0</v>
      </c>
      <c r="F99">
        <f t="shared" si="0"/>
        <v>0</v>
      </c>
      <c r="G99">
        <f t="shared" si="0"/>
        <v>0.17169750000000009</v>
      </c>
      <c r="H99">
        <f t="shared" si="0"/>
        <v>0</v>
      </c>
      <c r="I99">
        <f t="shared" si="0"/>
        <v>0.49383999999999983</v>
      </c>
      <c r="J99">
        <f t="shared" si="0"/>
        <v>2.386499999999999E-2</v>
      </c>
      <c r="K99">
        <f t="shared" si="0"/>
        <v>0.77607499999999974</v>
      </c>
      <c r="L99">
        <f t="shared" si="0"/>
        <v>1.0051500000000002</v>
      </c>
      <c r="M99">
        <f t="shared" si="0"/>
        <v>0</v>
      </c>
      <c r="N99">
        <f t="shared" si="0"/>
        <v>2.2800000000000039E-2</v>
      </c>
      <c r="O99">
        <f t="shared" si="0"/>
        <v>3.7920000000000016E-2</v>
      </c>
      <c r="P99">
        <f t="shared" si="0"/>
        <v>8.5384999999999753E-2</v>
      </c>
      <c r="Q99">
        <f t="shared" si="0"/>
        <v>0.13296000000000019</v>
      </c>
      <c r="R99">
        <f t="shared" si="0"/>
        <v>0.11495249999999997</v>
      </c>
      <c r="S99">
        <f t="shared" si="0"/>
        <v>6.971749999999996E-2</v>
      </c>
      <c r="T99">
        <f t="shared" si="0"/>
        <v>0</v>
      </c>
      <c r="U99">
        <f t="shared" si="0"/>
        <v>0.15411000000000014</v>
      </c>
      <c r="V99">
        <f t="shared" si="0"/>
        <v>9.3057499999999918E-2</v>
      </c>
      <c r="W99">
        <f t="shared" si="0"/>
        <v>7.6655000000000001E-2</v>
      </c>
      <c r="X99">
        <f t="shared" si="0"/>
        <v>0.22893499999999958</v>
      </c>
      <c r="Y99">
        <f t="shared" si="0"/>
        <v>0</v>
      </c>
      <c r="Z99">
        <f t="shared" si="0"/>
        <v>0.44068999999999969</v>
      </c>
      <c r="AA99">
        <f t="shared" si="0"/>
        <v>0.23734250000000026</v>
      </c>
      <c r="AB99">
        <f t="shared" si="0"/>
        <v>0</v>
      </c>
      <c r="AC99">
        <f t="shared" si="0"/>
        <v>0.24476000000000009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36.51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36.51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36.51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36.51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36.51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36.51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36.51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36.51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36.51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36.51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36.51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36.51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36.51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36.51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36.51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36.51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36.51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36.51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36.51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36.51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36.51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36.51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36.51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36.51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36.51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36.51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36.51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36.51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2.4500000000000002</v>
      </c>
      <c r="AD31" s="203">
        <v>0</v>
      </c>
      <c r="AE31" s="203">
        <v>0</v>
      </c>
      <c r="AF31" s="203">
        <v>0</v>
      </c>
      <c r="AG31" s="203">
        <v>36.51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2.4500000000000002</v>
      </c>
      <c r="AD32" s="203">
        <v>0</v>
      </c>
      <c r="AE32" s="203">
        <v>0</v>
      </c>
      <c r="AF32" s="203">
        <v>0</v>
      </c>
      <c r="AG32" s="203">
        <v>36.51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36.51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36.51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36.51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36.51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36.51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36.51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36.51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36.51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36.51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36.51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36.51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36.51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36.51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36.51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36.51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36.51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36.51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2.71</v>
      </c>
      <c r="AD50" s="203">
        <v>0</v>
      </c>
      <c r="AE50" s="203">
        <v>0</v>
      </c>
      <c r="AF50" s="203">
        <v>0</v>
      </c>
      <c r="AG50" s="203">
        <v>36.51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36.51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36.51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36.51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36.51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36.51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36.51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36.51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36.51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36.51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36.51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36.51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2.66</v>
      </c>
      <c r="AD62" s="203">
        <v>0</v>
      </c>
      <c r="AE62" s="203">
        <v>0</v>
      </c>
      <c r="AF62" s="203">
        <v>0</v>
      </c>
      <c r="AG62" s="203">
        <v>36.51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36.51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36.51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2.71</v>
      </c>
      <c r="AD65" s="203">
        <v>0</v>
      </c>
      <c r="AE65" s="203">
        <v>0</v>
      </c>
      <c r="AF65" s="203">
        <v>0</v>
      </c>
      <c r="AG65" s="203">
        <v>36.51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2.71</v>
      </c>
      <c r="AD66" s="203">
        <v>0</v>
      </c>
      <c r="AE66" s="203">
        <v>0</v>
      </c>
      <c r="AF66" s="203">
        <v>0</v>
      </c>
      <c r="AG66" s="203">
        <v>36.51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36.51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36.51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36.51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36.51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36.51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36.51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36.51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2.71</v>
      </c>
      <c r="AD74" s="203">
        <v>0</v>
      </c>
      <c r="AE74" s="203">
        <v>0</v>
      </c>
      <c r="AF74" s="203">
        <v>0</v>
      </c>
      <c r="AG74" s="203">
        <v>36.51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2.71</v>
      </c>
      <c r="AD75" s="203">
        <v>0</v>
      </c>
      <c r="AE75" s="203">
        <v>0</v>
      </c>
      <c r="AF75" s="203">
        <v>0</v>
      </c>
      <c r="AG75" s="203">
        <v>36.51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2.71</v>
      </c>
      <c r="AD76" s="203">
        <v>0</v>
      </c>
      <c r="AE76" s="203">
        <v>0</v>
      </c>
      <c r="AF76" s="203">
        <v>0</v>
      </c>
      <c r="AG76" s="203">
        <v>36.51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36.51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36.51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36.51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36.51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36.51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36.51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36.51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36.51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36.51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36.51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5.1195000000000088E-2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2.58</v>
      </c>
      <c r="E3" s="203">
        <v>0</v>
      </c>
      <c r="F3" s="203">
        <v>0</v>
      </c>
      <c r="G3" s="203">
        <v>10.66</v>
      </c>
      <c r="H3" s="203">
        <v>0</v>
      </c>
      <c r="I3" s="203">
        <v>25.22</v>
      </c>
      <c r="J3" s="203">
        <v>1.34</v>
      </c>
      <c r="K3" s="203">
        <v>2.95</v>
      </c>
      <c r="L3" s="203">
        <v>294.93</v>
      </c>
      <c r="M3" s="203">
        <v>0.88</v>
      </c>
      <c r="N3" s="203">
        <v>1.1399999999999999</v>
      </c>
      <c r="O3" s="203">
        <v>0</v>
      </c>
      <c r="P3" s="203">
        <v>9.14</v>
      </c>
      <c r="Q3" s="203">
        <v>6.69</v>
      </c>
      <c r="R3" s="203">
        <v>7.81</v>
      </c>
      <c r="S3" s="203">
        <v>4.92</v>
      </c>
      <c r="T3" s="203">
        <v>0</v>
      </c>
      <c r="U3" s="203">
        <v>1.34</v>
      </c>
      <c r="V3" s="203">
        <v>6.36</v>
      </c>
      <c r="W3" s="203">
        <v>0.68</v>
      </c>
      <c r="X3" s="203">
        <v>2.64</v>
      </c>
      <c r="Y3" s="203">
        <v>0</v>
      </c>
      <c r="Z3" s="203">
        <v>34.4</v>
      </c>
      <c r="AA3" s="203">
        <v>19.920000000000002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23.23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2.58</v>
      </c>
      <c r="E4" s="203">
        <v>0</v>
      </c>
      <c r="F4" s="203">
        <v>0</v>
      </c>
      <c r="G4" s="203">
        <v>10.66</v>
      </c>
      <c r="H4" s="203">
        <v>0</v>
      </c>
      <c r="I4" s="203">
        <v>25.22</v>
      </c>
      <c r="J4" s="203">
        <v>1.34</v>
      </c>
      <c r="K4" s="203">
        <v>2.95</v>
      </c>
      <c r="L4" s="203">
        <v>294.93</v>
      </c>
      <c r="M4" s="203">
        <v>0.88</v>
      </c>
      <c r="N4" s="203">
        <v>1.1399999999999999</v>
      </c>
      <c r="O4" s="203">
        <v>0</v>
      </c>
      <c r="P4" s="203">
        <v>9.14</v>
      </c>
      <c r="Q4" s="203">
        <v>6.69</v>
      </c>
      <c r="R4" s="203">
        <v>7.81</v>
      </c>
      <c r="S4" s="203">
        <v>4.92</v>
      </c>
      <c r="T4" s="203">
        <v>0</v>
      </c>
      <c r="U4" s="203">
        <v>1.34</v>
      </c>
      <c r="V4" s="203">
        <v>6.36</v>
      </c>
      <c r="W4" s="203">
        <v>0.68</v>
      </c>
      <c r="X4" s="203">
        <v>2.64</v>
      </c>
      <c r="Y4" s="203">
        <v>0</v>
      </c>
      <c r="Z4" s="203">
        <v>34.4</v>
      </c>
      <c r="AA4" s="203">
        <v>19.920000000000002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23.23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2.58</v>
      </c>
      <c r="E5" s="203">
        <v>0</v>
      </c>
      <c r="F5" s="203">
        <v>0</v>
      </c>
      <c r="G5" s="203">
        <v>10.66</v>
      </c>
      <c r="H5" s="203">
        <v>0</v>
      </c>
      <c r="I5" s="203">
        <v>25.22</v>
      </c>
      <c r="J5" s="203">
        <v>1.34</v>
      </c>
      <c r="K5" s="203">
        <v>2.95</v>
      </c>
      <c r="L5" s="203">
        <v>294.93</v>
      </c>
      <c r="M5" s="203">
        <v>0.88</v>
      </c>
      <c r="N5" s="203">
        <v>1.1399999999999999</v>
      </c>
      <c r="O5" s="203">
        <v>0</v>
      </c>
      <c r="P5" s="203">
        <v>10.29</v>
      </c>
      <c r="Q5" s="203">
        <v>6.69</v>
      </c>
      <c r="R5" s="203">
        <v>6.46</v>
      </c>
      <c r="S5" s="203">
        <v>4</v>
      </c>
      <c r="T5" s="203">
        <v>0</v>
      </c>
      <c r="U5" s="203">
        <v>1.34</v>
      </c>
      <c r="V5" s="203">
        <v>6.36</v>
      </c>
      <c r="W5" s="203">
        <v>0.68</v>
      </c>
      <c r="X5" s="203">
        <v>2.64</v>
      </c>
      <c r="Y5" s="203">
        <v>0</v>
      </c>
      <c r="Z5" s="203">
        <v>34.4</v>
      </c>
      <c r="AA5" s="203">
        <v>19.920000000000002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23.23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2.58</v>
      </c>
      <c r="E6" s="203">
        <v>0</v>
      </c>
      <c r="F6" s="203">
        <v>0</v>
      </c>
      <c r="G6" s="203">
        <v>10.66</v>
      </c>
      <c r="H6" s="203">
        <v>0</v>
      </c>
      <c r="I6" s="203">
        <v>25.22</v>
      </c>
      <c r="J6" s="203">
        <v>1.34</v>
      </c>
      <c r="K6" s="203">
        <v>2.95</v>
      </c>
      <c r="L6" s="203">
        <v>294.93</v>
      </c>
      <c r="M6" s="203">
        <v>0.88</v>
      </c>
      <c r="N6" s="203">
        <v>1.1399999999999999</v>
      </c>
      <c r="O6" s="203">
        <v>0</v>
      </c>
      <c r="P6" s="203">
        <v>11.44</v>
      </c>
      <c r="Q6" s="203">
        <v>6.69</v>
      </c>
      <c r="R6" s="203">
        <v>6.46</v>
      </c>
      <c r="S6" s="203">
        <v>4</v>
      </c>
      <c r="T6" s="203">
        <v>0</v>
      </c>
      <c r="U6" s="203">
        <v>1.34</v>
      </c>
      <c r="V6" s="203">
        <v>6.36</v>
      </c>
      <c r="W6" s="203">
        <v>0.68</v>
      </c>
      <c r="X6" s="203">
        <v>2.64</v>
      </c>
      <c r="Y6" s="203">
        <v>0</v>
      </c>
      <c r="Z6" s="203">
        <v>34.4</v>
      </c>
      <c r="AA6" s="203">
        <v>19.920000000000002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23.23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2.58</v>
      </c>
      <c r="E7" s="203">
        <v>0</v>
      </c>
      <c r="F7" s="203">
        <v>0</v>
      </c>
      <c r="G7" s="203">
        <v>10.66</v>
      </c>
      <c r="H7" s="203">
        <v>0</v>
      </c>
      <c r="I7" s="203">
        <v>25.22</v>
      </c>
      <c r="J7" s="203">
        <v>1.34</v>
      </c>
      <c r="K7" s="203">
        <v>2.95</v>
      </c>
      <c r="L7" s="203">
        <v>294.93</v>
      </c>
      <c r="M7" s="203">
        <v>0.88</v>
      </c>
      <c r="N7" s="203">
        <v>1.1399999999999999</v>
      </c>
      <c r="O7" s="203">
        <v>0</v>
      </c>
      <c r="P7" s="203">
        <v>11.44</v>
      </c>
      <c r="Q7" s="203">
        <v>6.69</v>
      </c>
      <c r="R7" s="203">
        <v>6.46</v>
      </c>
      <c r="S7" s="203">
        <v>4</v>
      </c>
      <c r="T7" s="203">
        <v>0</v>
      </c>
      <c r="U7" s="203">
        <v>1.34</v>
      </c>
      <c r="V7" s="203">
        <v>6.36</v>
      </c>
      <c r="W7" s="203">
        <v>0.68</v>
      </c>
      <c r="X7" s="203">
        <v>2.64</v>
      </c>
      <c r="Y7" s="203">
        <v>0</v>
      </c>
      <c r="Z7" s="203">
        <v>34.4</v>
      </c>
      <c r="AA7" s="203">
        <v>19.920000000000002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23.23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2.58</v>
      </c>
      <c r="E8" s="203">
        <v>0</v>
      </c>
      <c r="F8" s="203">
        <v>0</v>
      </c>
      <c r="G8" s="203">
        <v>10.66</v>
      </c>
      <c r="H8" s="203">
        <v>0</v>
      </c>
      <c r="I8" s="203">
        <v>25.22</v>
      </c>
      <c r="J8" s="203">
        <v>1.34</v>
      </c>
      <c r="K8" s="203">
        <v>2.95</v>
      </c>
      <c r="L8" s="203">
        <v>294.93</v>
      </c>
      <c r="M8" s="203">
        <v>0.88</v>
      </c>
      <c r="N8" s="203">
        <v>1.1399999999999999</v>
      </c>
      <c r="O8" s="203">
        <v>0</v>
      </c>
      <c r="P8" s="203">
        <v>11.9</v>
      </c>
      <c r="Q8" s="203">
        <v>6.69</v>
      </c>
      <c r="R8" s="203">
        <v>6.46</v>
      </c>
      <c r="S8" s="203">
        <v>4</v>
      </c>
      <c r="T8" s="203">
        <v>0</v>
      </c>
      <c r="U8" s="203">
        <v>1.34</v>
      </c>
      <c r="V8" s="203">
        <v>6.36</v>
      </c>
      <c r="W8" s="203">
        <v>12.3</v>
      </c>
      <c r="X8" s="203">
        <v>30.73</v>
      </c>
      <c r="Y8" s="203">
        <v>0</v>
      </c>
      <c r="Z8" s="203">
        <v>34.4</v>
      </c>
      <c r="AA8" s="203">
        <v>19.920000000000002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23.23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2.58</v>
      </c>
      <c r="E9" s="203">
        <v>0</v>
      </c>
      <c r="F9" s="203">
        <v>0</v>
      </c>
      <c r="G9" s="203">
        <v>10.66</v>
      </c>
      <c r="H9" s="203">
        <v>0</v>
      </c>
      <c r="I9" s="203">
        <v>25.22</v>
      </c>
      <c r="J9" s="203">
        <v>1.34</v>
      </c>
      <c r="K9" s="203">
        <v>2.95</v>
      </c>
      <c r="L9" s="203">
        <v>294.93</v>
      </c>
      <c r="M9" s="203">
        <v>0.88</v>
      </c>
      <c r="N9" s="203">
        <v>1.1399999999999999</v>
      </c>
      <c r="O9" s="203">
        <v>0</v>
      </c>
      <c r="P9" s="203">
        <v>11.9</v>
      </c>
      <c r="Q9" s="203">
        <v>6.69</v>
      </c>
      <c r="R9" s="203">
        <v>6.46</v>
      </c>
      <c r="S9" s="203">
        <v>4</v>
      </c>
      <c r="T9" s="203">
        <v>0</v>
      </c>
      <c r="U9" s="203">
        <v>1.34</v>
      </c>
      <c r="V9" s="203">
        <v>6.36</v>
      </c>
      <c r="W9" s="203">
        <v>12.3</v>
      </c>
      <c r="X9" s="203">
        <v>30.73</v>
      </c>
      <c r="Y9" s="203">
        <v>0</v>
      </c>
      <c r="Z9" s="203">
        <v>34.4</v>
      </c>
      <c r="AA9" s="203">
        <v>19.920000000000002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23.23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2.58</v>
      </c>
      <c r="E10" s="203">
        <v>0</v>
      </c>
      <c r="F10" s="203">
        <v>0</v>
      </c>
      <c r="G10" s="203">
        <v>10.66</v>
      </c>
      <c r="H10" s="203">
        <v>0</v>
      </c>
      <c r="I10" s="203">
        <v>25.22</v>
      </c>
      <c r="J10" s="203">
        <v>1.34</v>
      </c>
      <c r="K10" s="203">
        <v>2.95</v>
      </c>
      <c r="L10" s="203">
        <v>294.93</v>
      </c>
      <c r="M10" s="203">
        <v>0.88</v>
      </c>
      <c r="N10" s="203">
        <v>1.1399999999999999</v>
      </c>
      <c r="O10" s="203">
        <v>0</v>
      </c>
      <c r="P10" s="203">
        <v>11.9</v>
      </c>
      <c r="Q10" s="203">
        <v>6.69</v>
      </c>
      <c r="R10" s="203">
        <v>6.46</v>
      </c>
      <c r="S10" s="203">
        <v>4</v>
      </c>
      <c r="T10" s="203">
        <v>0</v>
      </c>
      <c r="U10" s="203">
        <v>1.34</v>
      </c>
      <c r="V10" s="203">
        <v>6.36</v>
      </c>
      <c r="W10" s="203">
        <v>12.3</v>
      </c>
      <c r="X10" s="203">
        <v>30.73</v>
      </c>
      <c r="Y10" s="203">
        <v>0</v>
      </c>
      <c r="Z10" s="203">
        <v>34.4</v>
      </c>
      <c r="AA10" s="203">
        <v>19.920000000000002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23.23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2.58</v>
      </c>
      <c r="E11" s="203">
        <v>0</v>
      </c>
      <c r="F11" s="203">
        <v>0</v>
      </c>
      <c r="G11" s="203">
        <v>10.66</v>
      </c>
      <c r="H11" s="203">
        <v>0</v>
      </c>
      <c r="I11" s="203">
        <v>25.22</v>
      </c>
      <c r="J11" s="203">
        <v>1.34</v>
      </c>
      <c r="K11" s="203">
        <v>2.95</v>
      </c>
      <c r="L11" s="203">
        <v>294.93</v>
      </c>
      <c r="M11" s="203">
        <v>0.88</v>
      </c>
      <c r="N11" s="203">
        <v>1.1399999999999999</v>
      </c>
      <c r="O11" s="203">
        <v>0</v>
      </c>
      <c r="P11" s="203">
        <v>12</v>
      </c>
      <c r="Q11" s="203">
        <v>6.69</v>
      </c>
      <c r="R11" s="203">
        <v>6.46</v>
      </c>
      <c r="S11" s="203">
        <v>4</v>
      </c>
      <c r="T11" s="203">
        <v>0</v>
      </c>
      <c r="U11" s="203">
        <v>1.34</v>
      </c>
      <c r="V11" s="203">
        <v>6.36</v>
      </c>
      <c r="W11" s="203">
        <v>12.3</v>
      </c>
      <c r="X11" s="203">
        <v>30.73</v>
      </c>
      <c r="Y11" s="203">
        <v>0</v>
      </c>
      <c r="Z11" s="203">
        <v>34.4</v>
      </c>
      <c r="AA11" s="203">
        <v>19.920000000000002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23.23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2.58</v>
      </c>
      <c r="E12" s="203">
        <v>0</v>
      </c>
      <c r="F12" s="203">
        <v>0</v>
      </c>
      <c r="G12" s="203">
        <v>10.66</v>
      </c>
      <c r="H12" s="203">
        <v>0</v>
      </c>
      <c r="I12" s="203">
        <v>25.22</v>
      </c>
      <c r="J12" s="203">
        <v>1.34</v>
      </c>
      <c r="K12" s="203">
        <v>2.95</v>
      </c>
      <c r="L12" s="203">
        <v>294.93</v>
      </c>
      <c r="M12" s="203">
        <v>0.88</v>
      </c>
      <c r="N12" s="203">
        <v>1.1399999999999999</v>
      </c>
      <c r="O12" s="203">
        <v>0</v>
      </c>
      <c r="P12" s="203">
        <v>12</v>
      </c>
      <c r="Q12" s="203">
        <v>6.69</v>
      </c>
      <c r="R12" s="203">
        <v>6.46</v>
      </c>
      <c r="S12" s="203">
        <v>4</v>
      </c>
      <c r="T12" s="203">
        <v>0</v>
      </c>
      <c r="U12" s="203">
        <v>1.34</v>
      </c>
      <c r="V12" s="203">
        <v>6.36</v>
      </c>
      <c r="W12" s="203">
        <v>12.3</v>
      </c>
      <c r="X12" s="203">
        <v>30.73</v>
      </c>
      <c r="Y12" s="203">
        <v>0</v>
      </c>
      <c r="Z12" s="203">
        <v>34.4</v>
      </c>
      <c r="AA12" s="203">
        <v>19.920000000000002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23.23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2.58</v>
      </c>
      <c r="E13" s="203">
        <v>0</v>
      </c>
      <c r="F13" s="203">
        <v>0</v>
      </c>
      <c r="G13" s="203">
        <v>10.66</v>
      </c>
      <c r="H13" s="203">
        <v>0</v>
      </c>
      <c r="I13" s="203">
        <v>25.22</v>
      </c>
      <c r="J13" s="203">
        <v>1.34</v>
      </c>
      <c r="K13" s="203">
        <v>2.95</v>
      </c>
      <c r="L13" s="203">
        <v>294.93</v>
      </c>
      <c r="M13" s="203">
        <v>0.88</v>
      </c>
      <c r="N13" s="203">
        <v>1.1399999999999999</v>
      </c>
      <c r="O13" s="203">
        <v>0</v>
      </c>
      <c r="P13" s="203">
        <v>1.21</v>
      </c>
      <c r="Q13" s="203">
        <v>6.69</v>
      </c>
      <c r="R13" s="203">
        <v>6.46</v>
      </c>
      <c r="S13" s="203">
        <v>4</v>
      </c>
      <c r="T13" s="203">
        <v>0</v>
      </c>
      <c r="U13" s="203">
        <v>1.34</v>
      </c>
      <c r="V13" s="203">
        <v>6.36</v>
      </c>
      <c r="W13" s="203">
        <v>12.3</v>
      </c>
      <c r="X13" s="203">
        <v>30.73</v>
      </c>
      <c r="Y13" s="203">
        <v>0</v>
      </c>
      <c r="Z13" s="203">
        <v>34.4</v>
      </c>
      <c r="AA13" s="203">
        <v>19.920000000000002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23.23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2.58</v>
      </c>
      <c r="E14" s="203">
        <v>0</v>
      </c>
      <c r="F14" s="203">
        <v>0</v>
      </c>
      <c r="G14" s="203">
        <v>10.66</v>
      </c>
      <c r="H14" s="203">
        <v>0</v>
      </c>
      <c r="I14" s="203">
        <v>25.22</v>
      </c>
      <c r="J14" s="203">
        <v>1.34</v>
      </c>
      <c r="K14" s="203">
        <v>2.95</v>
      </c>
      <c r="L14" s="203">
        <v>294.93</v>
      </c>
      <c r="M14" s="203">
        <v>0.88</v>
      </c>
      <c r="N14" s="203">
        <v>1.1399999999999999</v>
      </c>
      <c r="O14" s="203">
        <v>0</v>
      </c>
      <c r="P14" s="203">
        <v>1.21</v>
      </c>
      <c r="Q14" s="203">
        <v>6.69</v>
      </c>
      <c r="R14" s="203">
        <v>6.46</v>
      </c>
      <c r="S14" s="203">
        <v>4</v>
      </c>
      <c r="T14" s="203">
        <v>0</v>
      </c>
      <c r="U14" s="203">
        <v>1.34</v>
      </c>
      <c r="V14" s="203">
        <v>6.36</v>
      </c>
      <c r="W14" s="203">
        <v>12.3</v>
      </c>
      <c r="X14" s="203">
        <v>30.73</v>
      </c>
      <c r="Y14" s="203">
        <v>0</v>
      </c>
      <c r="Z14" s="203">
        <v>34.4</v>
      </c>
      <c r="AA14" s="203">
        <v>19.920000000000002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23.23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2.58</v>
      </c>
      <c r="E15" s="203">
        <v>0</v>
      </c>
      <c r="F15" s="203">
        <v>0</v>
      </c>
      <c r="G15" s="203">
        <v>10.66</v>
      </c>
      <c r="H15" s="203">
        <v>0</v>
      </c>
      <c r="I15" s="203">
        <v>25.22</v>
      </c>
      <c r="J15" s="203">
        <v>1.34</v>
      </c>
      <c r="K15" s="203">
        <v>2.95</v>
      </c>
      <c r="L15" s="203">
        <v>294.93</v>
      </c>
      <c r="M15" s="203">
        <v>0.88</v>
      </c>
      <c r="N15" s="203">
        <v>1.1399999999999999</v>
      </c>
      <c r="O15" s="203">
        <v>0</v>
      </c>
      <c r="P15" s="203">
        <v>1.17</v>
      </c>
      <c r="Q15" s="203">
        <v>6.69</v>
      </c>
      <c r="R15" s="203">
        <v>6.46</v>
      </c>
      <c r="S15" s="203">
        <v>4</v>
      </c>
      <c r="T15" s="203">
        <v>0</v>
      </c>
      <c r="U15" s="203">
        <v>1.34</v>
      </c>
      <c r="V15" s="203">
        <v>6.36</v>
      </c>
      <c r="W15" s="203">
        <v>12.3</v>
      </c>
      <c r="X15" s="203">
        <v>30.73</v>
      </c>
      <c r="Y15" s="203">
        <v>0</v>
      </c>
      <c r="Z15" s="203">
        <v>34.4</v>
      </c>
      <c r="AA15" s="203">
        <v>19.920000000000002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23.23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2.58</v>
      </c>
      <c r="E16" s="203">
        <v>0</v>
      </c>
      <c r="F16" s="203">
        <v>0</v>
      </c>
      <c r="G16" s="203">
        <v>10.66</v>
      </c>
      <c r="H16" s="203">
        <v>0</v>
      </c>
      <c r="I16" s="203">
        <v>25.22</v>
      </c>
      <c r="J16" s="203">
        <v>1.34</v>
      </c>
      <c r="K16" s="203">
        <v>2.95</v>
      </c>
      <c r="L16" s="203">
        <v>294.93</v>
      </c>
      <c r="M16" s="203">
        <v>0.88</v>
      </c>
      <c r="N16" s="203">
        <v>1.1399999999999999</v>
      </c>
      <c r="O16" s="203">
        <v>0</v>
      </c>
      <c r="P16" s="203">
        <v>1.17</v>
      </c>
      <c r="Q16" s="203">
        <v>6.69</v>
      </c>
      <c r="R16" s="203">
        <v>6.46</v>
      </c>
      <c r="S16" s="203">
        <v>4</v>
      </c>
      <c r="T16" s="203">
        <v>0</v>
      </c>
      <c r="U16" s="203">
        <v>1.34</v>
      </c>
      <c r="V16" s="203">
        <v>6.36</v>
      </c>
      <c r="W16" s="203">
        <v>12.3</v>
      </c>
      <c r="X16" s="203">
        <v>30.73</v>
      </c>
      <c r="Y16" s="203">
        <v>0</v>
      </c>
      <c r="Z16" s="203">
        <v>34.4</v>
      </c>
      <c r="AA16" s="203">
        <v>19.920000000000002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23.23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2.58</v>
      </c>
      <c r="E17" s="203">
        <v>0</v>
      </c>
      <c r="F17" s="203">
        <v>0</v>
      </c>
      <c r="G17" s="203">
        <v>10.66</v>
      </c>
      <c r="H17" s="203">
        <v>0</v>
      </c>
      <c r="I17" s="203">
        <v>25.22</v>
      </c>
      <c r="J17" s="203">
        <v>1.34</v>
      </c>
      <c r="K17" s="203">
        <v>2.95</v>
      </c>
      <c r="L17" s="203">
        <v>294.93</v>
      </c>
      <c r="M17" s="203">
        <v>0.88</v>
      </c>
      <c r="N17" s="203">
        <v>1.1399999999999999</v>
      </c>
      <c r="O17" s="203">
        <v>0</v>
      </c>
      <c r="P17" s="203">
        <v>1.17</v>
      </c>
      <c r="Q17" s="203">
        <v>6.69</v>
      </c>
      <c r="R17" s="203">
        <v>6.46</v>
      </c>
      <c r="S17" s="203">
        <v>4</v>
      </c>
      <c r="T17" s="203">
        <v>0</v>
      </c>
      <c r="U17" s="203">
        <v>1.34</v>
      </c>
      <c r="V17" s="203">
        <v>6.36</v>
      </c>
      <c r="W17" s="203">
        <v>12.3</v>
      </c>
      <c r="X17" s="203">
        <v>30.73</v>
      </c>
      <c r="Y17" s="203">
        <v>0</v>
      </c>
      <c r="Z17" s="203">
        <v>34.4</v>
      </c>
      <c r="AA17" s="203">
        <v>19.920000000000002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23.23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2.58</v>
      </c>
      <c r="E18" s="203">
        <v>0</v>
      </c>
      <c r="F18" s="203">
        <v>0</v>
      </c>
      <c r="G18" s="203">
        <v>10.66</v>
      </c>
      <c r="H18" s="203">
        <v>0</v>
      </c>
      <c r="I18" s="203">
        <v>25.22</v>
      </c>
      <c r="J18" s="203">
        <v>1.34</v>
      </c>
      <c r="K18" s="203">
        <v>2.95</v>
      </c>
      <c r="L18" s="203">
        <v>294.93</v>
      </c>
      <c r="M18" s="203">
        <v>0.88</v>
      </c>
      <c r="N18" s="203">
        <v>1.1399999999999999</v>
      </c>
      <c r="O18" s="203">
        <v>0</v>
      </c>
      <c r="P18" s="203">
        <v>1.17</v>
      </c>
      <c r="Q18" s="203">
        <v>6.69</v>
      </c>
      <c r="R18" s="203">
        <v>6.46</v>
      </c>
      <c r="S18" s="203">
        <v>4</v>
      </c>
      <c r="T18" s="203">
        <v>0</v>
      </c>
      <c r="U18" s="203">
        <v>1.34</v>
      </c>
      <c r="V18" s="203">
        <v>6.36</v>
      </c>
      <c r="W18" s="203">
        <v>12.3</v>
      </c>
      <c r="X18" s="203">
        <v>30.73</v>
      </c>
      <c r="Y18" s="203">
        <v>0</v>
      </c>
      <c r="Z18" s="203">
        <v>34.4</v>
      </c>
      <c r="AA18" s="203">
        <v>19.920000000000002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23.23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2.58</v>
      </c>
      <c r="E19" s="203">
        <v>0</v>
      </c>
      <c r="F19" s="203">
        <v>0</v>
      </c>
      <c r="G19" s="203">
        <v>10.66</v>
      </c>
      <c r="H19" s="203">
        <v>0</v>
      </c>
      <c r="I19" s="203">
        <v>25.22</v>
      </c>
      <c r="J19" s="203">
        <v>1.34</v>
      </c>
      <c r="K19" s="203">
        <v>2.95</v>
      </c>
      <c r="L19" s="203">
        <v>294.93</v>
      </c>
      <c r="M19" s="203">
        <v>0.88</v>
      </c>
      <c r="N19" s="203">
        <v>1.1399999999999999</v>
      </c>
      <c r="O19" s="203">
        <v>0</v>
      </c>
      <c r="P19" s="203">
        <v>1.17</v>
      </c>
      <c r="Q19" s="203">
        <v>6.69</v>
      </c>
      <c r="R19" s="203">
        <v>6.46</v>
      </c>
      <c r="S19" s="203">
        <v>4</v>
      </c>
      <c r="T19" s="203">
        <v>0</v>
      </c>
      <c r="U19" s="203">
        <v>1.34</v>
      </c>
      <c r="V19" s="203">
        <v>6.36</v>
      </c>
      <c r="W19" s="203">
        <v>12.3</v>
      </c>
      <c r="X19" s="203">
        <v>30.73</v>
      </c>
      <c r="Y19" s="203">
        <v>0</v>
      </c>
      <c r="Z19" s="203">
        <v>34.4</v>
      </c>
      <c r="AA19" s="203">
        <v>19.86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23.23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2.58</v>
      </c>
      <c r="E20" s="203">
        <v>0</v>
      </c>
      <c r="F20" s="203">
        <v>0</v>
      </c>
      <c r="G20" s="203">
        <v>10.66</v>
      </c>
      <c r="H20" s="203">
        <v>0</v>
      </c>
      <c r="I20" s="203">
        <v>25.22</v>
      </c>
      <c r="J20" s="203">
        <v>1.34</v>
      </c>
      <c r="K20" s="203">
        <v>2.95</v>
      </c>
      <c r="L20" s="203">
        <v>294.93</v>
      </c>
      <c r="M20" s="203">
        <v>0.88</v>
      </c>
      <c r="N20" s="203">
        <v>1.1399999999999999</v>
      </c>
      <c r="O20" s="203">
        <v>0</v>
      </c>
      <c r="P20" s="203">
        <v>1.17</v>
      </c>
      <c r="Q20" s="203">
        <v>6.69</v>
      </c>
      <c r="R20" s="203">
        <v>6.46</v>
      </c>
      <c r="S20" s="203">
        <v>4</v>
      </c>
      <c r="T20" s="203">
        <v>0</v>
      </c>
      <c r="U20" s="203">
        <v>1.34</v>
      </c>
      <c r="V20" s="203">
        <v>6.36</v>
      </c>
      <c r="W20" s="203">
        <v>12.3</v>
      </c>
      <c r="X20" s="203">
        <v>30.73</v>
      </c>
      <c r="Y20" s="203">
        <v>0</v>
      </c>
      <c r="Z20" s="203">
        <v>34.4</v>
      </c>
      <c r="AA20" s="203">
        <v>19.86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23.23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2.58</v>
      </c>
      <c r="E21" s="203">
        <v>0</v>
      </c>
      <c r="F21" s="203">
        <v>0</v>
      </c>
      <c r="G21" s="203">
        <v>10.66</v>
      </c>
      <c r="H21" s="203">
        <v>0</v>
      </c>
      <c r="I21" s="203">
        <v>25.22</v>
      </c>
      <c r="J21" s="203">
        <v>1.34</v>
      </c>
      <c r="K21" s="203">
        <v>2.95</v>
      </c>
      <c r="L21" s="203">
        <v>294.93</v>
      </c>
      <c r="M21" s="203">
        <v>0.88</v>
      </c>
      <c r="N21" s="203">
        <v>1.1399999999999999</v>
      </c>
      <c r="O21" s="203">
        <v>0</v>
      </c>
      <c r="P21" s="203">
        <v>1.21</v>
      </c>
      <c r="Q21" s="203">
        <v>6.69</v>
      </c>
      <c r="R21" s="203">
        <v>6.46</v>
      </c>
      <c r="S21" s="203">
        <v>4</v>
      </c>
      <c r="T21" s="203">
        <v>0</v>
      </c>
      <c r="U21" s="203">
        <v>1.34</v>
      </c>
      <c r="V21" s="203">
        <v>6.36</v>
      </c>
      <c r="W21" s="203">
        <v>12.3</v>
      </c>
      <c r="X21" s="203">
        <v>30.73</v>
      </c>
      <c r="Y21" s="203">
        <v>0</v>
      </c>
      <c r="Z21" s="203">
        <v>34.4</v>
      </c>
      <c r="AA21" s="203">
        <v>19.86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23.23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2.58</v>
      </c>
      <c r="E22" s="203">
        <v>0</v>
      </c>
      <c r="F22" s="203">
        <v>0</v>
      </c>
      <c r="G22" s="203">
        <v>10.66</v>
      </c>
      <c r="H22" s="203">
        <v>0</v>
      </c>
      <c r="I22" s="203">
        <v>25.22</v>
      </c>
      <c r="J22" s="203">
        <v>1.34</v>
      </c>
      <c r="K22" s="203">
        <v>2.95</v>
      </c>
      <c r="L22" s="203">
        <v>294.93</v>
      </c>
      <c r="M22" s="203">
        <v>0.88</v>
      </c>
      <c r="N22" s="203">
        <v>1.1399999999999999</v>
      </c>
      <c r="O22" s="203">
        <v>0</v>
      </c>
      <c r="P22" s="203">
        <v>1.21</v>
      </c>
      <c r="Q22" s="203">
        <v>6.69</v>
      </c>
      <c r="R22" s="203">
        <v>6.46</v>
      </c>
      <c r="S22" s="203">
        <v>4</v>
      </c>
      <c r="T22" s="203">
        <v>0</v>
      </c>
      <c r="U22" s="203">
        <v>1.34</v>
      </c>
      <c r="V22" s="203">
        <v>6.36</v>
      </c>
      <c r="W22" s="203">
        <v>12.3</v>
      </c>
      <c r="X22" s="203">
        <v>30.73</v>
      </c>
      <c r="Y22" s="203">
        <v>0</v>
      </c>
      <c r="Z22" s="203">
        <v>34.4</v>
      </c>
      <c r="AA22" s="203">
        <v>19.86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23.23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2.58</v>
      </c>
      <c r="E23" s="203">
        <v>0</v>
      </c>
      <c r="F23" s="203">
        <v>0</v>
      </c>
      <c r="G23" s="203">
        <v>10.66</v>
      </c>
      <c r="H23" s="203">
        <v>0</v>
      </c>
      <c r="I23" s="203">
        <v>25.22</v>
      </c>
      <c r="J23" s="203">
        <v>1.34</v>
      </c>
      <c r="K23" s="203">
        <v>2.95</v>
      </c>
      <c r="L23" s="203">
        <v>294.93</v>
      </c>
      <c r="M23" s="203">
        <v>0.88</v>
      </c>
      <c r="N23" s="203">
        <v>1.1399999999999999</v>
      </c>
      <c r="O23" s="203">
        <v>0</v>
      </c>
      <c r="P23" s="203">
        <v>1.21</v>
      </c>
      <c r="Q23" s="203">
        <v>6.69</v>
      </c>
      <c r="R23" s="203">
        <v>6.46</v>
      </c>
      <c r="S23" s="203">
        <v>4</v>
      </c>
      <c r="T23" s="203">
        <v>0</v>
      </c>
      <c r="U23" s="203">
        <v>1.34</v>
      </c>
      <c r="V23" s="203">
        <v>6.36</v>
      </c>
      <c r="W23" s="203">
        <v>12.3</v>
      </c>
      <c r="X23" s="203">
        <v>30.73</v>
      </c>
      <c r="Y23" s="203">
        <v>0</v>
      </c>
      <c r="Z23" s="203">
        <v>34.4</v>
      </c>
      <c r="AA23" s="203">
        <v>19.86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23.23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2.58</v>
      </c>
      <c r="E24" s="203">
        <v>0</v>
      </c>
      <c r="F24" s="203">
        <v>0</v>
      </c>
      <c r="G24" s="203">
        <v>10.66</v>
      </c>
      <c r="H24" s="203">
        <v>0</v>
      </c>
      <c r="I24" s="203">
        <v>25.22</v>
      </c>
      <c r="J24" s="203">
        <v>1.34</v>
      </c>
      <c r="K24" s="203">
        <v>2.95</v>
      </c>
      <c r="L24" s="203">
        <v>294.93</v>
      </c>
      <c r="M24" s="203">
        <v>0.88</v>
      </c>
      <c r="N24" s="203">
        <v>1.1399999999999999</v>
      </c>
      <c r="O24" s="203">
        <v>0</v>
      </c>
      <c r="P24" s="203">
        <v>1.21</v>
      </c>
      <c r="Q24" s="203">
        <v>6.69</v>
      </c>
      <c r="R24" s="203">
        <v>6.46</v>
      </c>
      <c r="S24" s="203">
        <v>4</v>
      </c>
      <c r="T24" s="203">
        <v>0</v>
      </c>
      <c r="U24" s="203">
        <v>1.34</v>
      </c>
      <c r="V24" s="203">
        <v>6.36</v>
      </c>
      <c r="W24" s="203">
        <v>12.3</v>
      </c>
      <c r="X24" s="203">
        <v>30.73</v>
      </c>
      <c r="Y24" s="203">
        <v>0</v>
      </c>
      <c r="Z24" s="203">
        <v>34.4</v>
      </c>
      <c r="AA24" s="203">
        <v>19.86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23.23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2.58</v>
      </c>
      <c r="E25" s="203">
        <v>0</v>
      </c>
      <c r="F25" s="203">
        <v>0</v>
      </c>
      <c r="G25" s="203">
        <v>10.66</v>
      </c>
      <c r="H25" s="203">
        <v>0</v>
      </c>
      <c r="I25" s="203">
        <v>25.22</v>
      </c>
      <c r="J25" s="203">
        <v>1.34</v>
      </c>
      <c r="K25" s="203">
        <v>2.95</v>
      </c>
      <c r="L25" s="203">
        <v>294.93</v>
      </c>
      <c r="M25" s="203">
        <v>0.88</v>
      </c>
      <c r="N25" s="203">
        <v>1.1399999999999999</v>
      </c>
      <c r="O25" s="203">
        <v>0</v>
      </c>
      <c r="P25" s="203">
        <v>1.21</v>
      </c>
      <c r="Q25" s="203">
        <v>6.69</v>
      </c>
      <c r="R25" s="203">
        <v>6.46</v>
      </c>
      <c r="S25" s="203">
        <v>4</v>
      </c>
      <c r="T25" s="203">
        <v>0</v>
      </c>
      <c r="U25" s="203">
        <v>1.34</v>
      </c>
      <c r="V25" s="203">
        <v>6.36</v>
      </c>
      <c r="W25" s="203">
        <v>12.3</v>
      </c>
      <c r="X25" s="203">
        <v>30.73</v>
      </c>
      <c r="Y25" s="203">
        <v>0</v>
      </c>
      <c r="Z25" s="203">
        <v>34.4</v>
      </c>
      <c r="AA25" s="203">
        <v>19.86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23.23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2.58</v>
      </c>
      <c r="E26" s="203">
        <v>0</v>
      </c>
      <c r="F26" s="203">
        <v>0</v>
      </c>
      <c r="G26" s="203">
        <v>10.66</v>
      </c>
      <c r="H26" s="203">
        <v>0</v>
      </c>
      <c r="I26" s="203">
        <v>25.22</v>
      </c>
      <c r="J26" s="203">
        <v>1.34</v>
      </c>
      <c r="K26" s="203">
        <v>2.95</v>
      </c>
      <c r="L26" s="203">
        <v>294.93</v>
      </c>
      <c r="M26" s="203">
        <v>0.88</v>
      </c>
      <c r="N26" s="203">
        <v>1.1399999999999999</v>
      </c>
      <c r="O26" s="203">
        <v>0</v>
      </c>
      <c r="P26" s="203">
        <v>1.21</v>
      </c>
      <c r="Q26" s="203">
        <v>6.69</v>
      </c>
      <c r="R26" s="203">
        <v>6.46</v>
      </c>
      <c r="S26" s="203">
        <v>4</v>
      </c>
      <c r="T26" s="203">
        <v>0</v>
      </c>
      <c r="U26" s="203">
        <v>1.34</v>
      </c>
      <c r="V26" s="203">
        <v>6.36</v>
      </c>
      <c r="W26" s="203">
        <v>0.68</v>
      </c>
      <c r="X26" s="203">
        <v>3.61</v>
      </c>
      <c r="Y26" s="203">
        <v>0</v>
      </c>
      <c r="Z26" s="203">
        <v>34.4</v>
      </c>
      <c r="AA26" s="203">
        <v>19.86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23.23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2.58</v>
      </c>
      <c r="E27" s="203">
        <v>0</v>
      </c>
      <c r="F27" s="203">
        <v>0</v>
      </c>
      <c r="G27" s="203">
        <v>10.66</v>
      </c>
      <c r="H27" s="203">
        <v>0</v>
      </c>
      <c r="I27" s="203">
        <v>24.55</v>
      </c>
      <c r="J27" s="203">
        <v>1.34</v>
      </c>
      <c r="K27" s="203">
        <v>-0.4</v>
      </c>
      <c r="L27" s="203">
        <v>294.93</v>
      </c>
      <c r="M27" s="203">
        <v>0.88</v>
      </c>
      <c r="N27" s="203">
        <v>1.1399999999999999</v>
      </c>
      <c r="O27" s="203">
        <v>0</v>
      </c>
      <c r="P27" s="203">
        <v>1.21</v>
      </c>
      <c r="Q27" s="203">
        <v>6.69</v>
      </c>
      <c r="R27" s="203">
        <v>6.46</v>
      </c>
      <c r="S27" s="203">
        <v>4</v>
      </c>
      <c r="T27" s="203">
        <v>0</v>
      </c>
      <c r="U27" s="203">
        <v>1.34</v>
      </c>
      <c r="V27" s="203">
        <v>0.55000000000000004</v>
      </c>
      <c r="W27" s="203">
        <v>0.68</v>
      </c>
      <c r="X27" s="203">
        <v>3.61</v>
      </c>
      <c r="Y27" s="203">
        <v>0</v>
      </c>
      <c r="Z27" s="203">
        <v>17.32</v>
      </c>
      <c r="AA27" s="203">
        <v>5.76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23.23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2.58</v>
      </c>
      <c r="E28" s="203">
        <v>0</v>
      </c>
      <c r="F28" s="203">
        <v>0</v>
      </c>
      <c r="G28" s="203">
        <v>10.66</v>
      </c>
      <c r="H28" s="203">
        <v>0</v>
      </c>
      <c r="I28" s="203">
        <v>24.55</v>
      </c>
      <c r="J28" s="203">
        <v>1.34</v>
      </c>
      <c r="K28" s="203">
        <v>-0.4</v>
      </c>
      <c r="L28" s="203">
        <v>257.5</v>
      </c>
      <c r="M28" s="203">
        <v>0.88</v>
      </c>
      <c r="N28" s="203">
        <v>1.1399999999999999</v>
      </c>
      <c r="O28" s="203">
        <v>0</v>
      </c>
      <c r="P28" s="203">
        <v>1.21</v>
      </c>
      <c r="Q28" s="203">
        <v>6.69</v>
      </c>
      <c r="R28" s="203">
        <v>6.46</v>
      </c>
      <c r="S28" s="203">
        <v>0.1</v>
      </c>
      <c r="T28" s="203">
        <v>0</v>
      </c>
      <c r="U28" s="203">
        <v>1.34</v>
      </c>
      <c r="V28" s="203">
        <v>0.55000000000000004</v>
      </c>
      <c r="W28" s="203">
        <v>0.68</v>
      </c>
      <c r="X28" s="203">
        <v>3.61</v>
      </c>
      <c r="Y28" s="203">
        <v>0</v>
      </c>
      <c r="Z28" s="203">
        <v>4.5599999999999996</v>
      </c>
      <c r="AA28" s="203">
        <v>1.61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23.23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2.58</v>
      </c>
      <c r="E29" s="203">
        <v>0</v>
      </c>
      <c r="F29" s="203">
        <v>0</v>
      </c>
      <c r="G29" s="203">
        <v>10.66</v>
      </c>
      <c r="H29" s="203">
        <v>0</v>
      </c>
      <c r="I29" s="203">
        <v>24.55</v>
      </c>
      <c r="J29" s="203">
        <v>1.34</v>
      </c>
      <c r="K29" s="203">
        <v>-0.4</v>
      </c>
      <c r="L29" s="203">
        <v>219.4</v>
      </c>
      <c r="M29" s="203">
        <v>0.88</v>
      </c>
      <c r="N29" s="203">
        <v>1.1399999999999999</v>
      </c>
      <c r="O29" s="203">
        <v>0</v>
      </c>
      <c r="P29" s="203">
        <v>1.21</v>
      </c>
      <c r="Q29" s="203">
        <v>6.69</v>
      </c>
      <c r="R29" s="203">
        <v>9.7200000000000006</v>
      </c>
      <c r="S29" s="203">
        <v>0.1</v>
      </c>
      <c r="T29" s="203">
        <v>0</v>
      </c>
      <c r="U29" s="203">
        <v>1.34</v>
      </c>
      <c r="V29" s="203">
        <v>0.55000000000000004</v>
      </c>
      <c r="W29" s="203">
        <v>0.68</v>
      </c>
      <c r="X29" s="203">
        <v>3.61</v>
      </c>
      <c r="Y29" s="203">
        <v>0</v>
      </c>
      <c r="Z29" s="203">
        <v>2.0499999999999998</v>
      </c>
      <c r="AA29" s="203">
        <v>0.87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23.23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2.58</v>
      </c>
      <c r="E30" s="203">
        <v>0</v>
      </c>
      <c r="F30" s="203">
        <v>0</v>
      </c>
      <c r="G30" s="203">
        <v>10.66</v>
      </c>
      <c r="H30" s="203">
        <v>0</v>
      </c>
      <c r="I30" s="203">
        <v>24.55</v>
      </c>
      <c r="J30" s="203">
        <v>1.34</v>
      </c>
      <c r="K30" s="203">
        <v>-0.4</v>
      </c>
      <c r="L30" s="203">
        <v>200.21</v>
      </c>
      <c r="M30" s="203">
        <v>0.88</v>
      </c>
      <c r="N30" s="203">
        <v>1.1399999999999999</v>
      </c>
      <c r="O30" s="203">
        <v>0</v>
      </c>
      <c r="P30" s="203">
        <v>1.21</v>
      </c>
      <c r="Q30" s="203">
        <v>6.69</v>
      </c>
      <c r="R30" s="203">
        <v>10.1</v>
      </c>
      <c r="S30" s="203">
        <v>0.1</v>
      </c>
      <c r="T30" s="203">
        <v>0</v>
      </c>
      <c r="U30" s="203">
        <v>1.34</v>
      </c>
      <c r="V30" s="203">
        <v>0.55000000000000004</v>
      </c>
      <c r="W30" s="203">
        <v>0.68</v>
      </c>
      <c r="X30" s="203">
        <v>3.61</v>
      </c>
      <c r="Y30" s="203">
        <v>0</v>
      </c>
      <c r="Z30" s="203">
        <v>2.0499999999999998</v>
      </c>
      <c r="AA30" s="203">
        <v>0.87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23.23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2.58</v>
      </c>
      <c r="E31" s="203">
        <v>0</v>
      </c>
      <c r="F31" s="203">
        <v>0</v>
      </c>
      <c r="G31" s="203">
        <v>10.66</v>
      </c>
      <c r="H31" s="203">
        <v>0</v>
      </c>
      <c r="I31" s="203">
        <v>24.55</v>
      </c>
      <c r="J31" s="203">
        <v>1.34</v>
      </c>
      <c r="K31" s="203">
        <v>-0.4</v>
      </c>
      <c r="L31" s="203">
        <v>207.28</v>
      </c>
      <c r="M31" s="203">
        <v>0.88</v>
      </c>
      <c r="N31" s="203">
        <v>1.1399999999999999</v>
      </c>
      <c r="O31" s="203">
        <v>0</v>
      </c>
      <c r="P31" s="203">
        <v>1.21</v>
      </c>
      <c r="Q31" s="203">
        <v>6.69</v>
      </c>
      <c r="R31" s="203">
        <v>10.1</v>
      </c>
      <c r="S31" s="203">
        <v>0.35</v>
      </c>
      <c r="T31" s="203">
        <v>0</v>
      </c>
      <c r="U31" s="203">
        <v>1.34</v>
      </c>
      <c r="V31" s="203">
        <v>0.55000000000000004</v>
      </c>
      <c r="W31" s="203">
        <v>0.68</v>
      </c>
      <c r="X31" s="203">
        <v>3.61</v>
      </c>
      <c r="Y31" s="203">
        <v>0</v>
      </c>
      <c r="Z31" s="203">
        <v>2.0499999999999998</v>
      </c>
      <c r="AA31" s="203">
        <v>0.87</v>
      </c>
      <c r="AB31" s="203">
        <v>0</v>
      </c>
      <c r="AC31" s="203">
        <v>15.07</v>
      </c>
      <c r="AD31" s="203">
        <v>0</v>
      </c>
      <c r="AE31" s="203">
        <v>0</v>
      </c>
      <c r="AF31" s="203">
        <v>0</v>
      </c>
      <c r="AG31" s="203">
        <v>23.23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2.58</v>
      </c>
      <c r="E32" s="203">
        <v>0</v>
      </c>
      <c r="F32" s="203">
        <v>0</v>
      </c>
      <c r="G32" s="203">
        <v>10.66</v>
      </c>
      <c r="H32" s="203">
        <v>0</v>
      </c>
      <c r="I32" s="203">
        <v>24.55</v>
      </c>
      <c r="J32" s="203">
        <v>1.34</v>
      </c>
      <c r="K32" s="203">
        <v>-0.4</v>
      </c>
      <c r="L32" s="203">
        <v>225.32</v>
      </c>
      <c r="M32" s="203">
        <v>0.88</v>
      </c>
      <c r="N32" s="203">
        <v>1.1399999999999999</v>
      </c>
      <c r="O32" s="203">
        <v>0</v>
      </c>
      <c r="P32" s="203">
        <v>1.21</v>
      </c>
      <c r="Q32" s="203">
        <v>6.69</v>
      </c>
      <c r="R32" s="203">
        <v>10.1</v>
      </c>
      <c r="S32" s="203">
        <v>0.35</v>
      </c>
      <c r="T32" s="203">
        <v>0</v>
      </c>
      <c r="U32" s="203">
        <v>1.34</v>
      </c>
      <c r="V32" s="203">
        <v>0.55000000000000004</v>
      </c>
      <c r="W32" s="203">
        <v>0.68</v>
      </c>
      <c r="X32" s="203">
        <v>3.61</v>
      </c>
      <c r="Y32" s="203">
        <v>0</v>
      </c>
      <c r="Z32" s="203">
        <v>2.0499999999999998</v>
      </c>
      <c r="AA32" s="203">
        <v>0.87</v>
      </c>
      <c r="AB32" s="203">
        <v>0</v>
      </c>
      <c r="AC32" s="203">
        <v>15.07</v>
      </c>
      <c r="AD32" s="203">
        <v>0</v>
      </c>
      <c r="AE32" s="203">
        <v>0</v>
      </c>
      <c r="AF32" s="203">
        <v>0</v>
      </c>
      <c r="AG32" s="203">
        <v>23.23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2.58</v>
      </c>
      <c r="E33" s="203">
        <v>0</v>
      </c>
      <c r="F33" s="203">
        <v>0</v>
      </c>
      <c r="G33" s="203">
        <v>10.66</v>
      </c>
      <c r="H33" s="203">
        <v>0</v>
      </c>
      <c r="I33" s="203">
        <v>24.55</v>
      </c>
      <c r="J33" s="203">
        <v>1.34</v>
      </c>
      <c r="K33" s="203">
        <v>-0.4</v>
      </c>
      <c r="L33" s="203">
        <v>221.38</v>
      </c>
      <c r="M33" s="203">
        <v>0.88</v>
      </c>
      <c r="N33" s="203">
        <v>1.1399999999999999</v>
      </c>
      <c r="O33" s="203">
        <v>0</v>
      </c>
      <c r="P33" s="203">
        <v>1.21</v>
      </c>
      <c r="Q33" s="203">
        <v>6.69</v>
      </c>
      <c r="R33" s="203">
        <v>10.1</v>
      </c>
      <c r="S33" s="203">
        <v>0.35</v>
      </c>
      <c r="T33" s="203">
        <v>0</v>
      </c>
      <c r="U33" s="203">
        <v>1.34</v>
      </c>
      <c r="V33" s="203">
        <v>0.55000000000000004</v>
      </c>
      <c r="W33" s="203">
        <v>0.68</v>
      </c>
      <c r="X33" s="203">
        <v>3.61</v>
      </c>
      <c r="Y33" s="203">
        <v>0</v>
      </c>
      <c r="Z33" s="203">
        <v>2.0499999999999998</v>
      </c>
      <c r="AA33" s="203">
        <v>0.87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23.23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2.58</v>
      </c>
      <c r="E34" s="203">
        <v>0</v>
      </c>
      <c r="F34" s="203">
        <v>0</v>
      </c>
      <c r="G34" s="203">
        <v>10.66</v>
      </c>
      <c r="H34" s="203">
        <v>0</v>
      </c>
      <c r="I34" s="203">
        <v>24.55</v>
      </c>
      <c r="J34" s="203">
        <v>1.34</v>
      </c>
      <c r="K34" s="203">
        <v>-0.4</v>
      </c>
      <c r="L34" s="203">
        <v>240.38</v>
      </c>
      <c r="M34" s="203">
        <v>0.88</v>
      </c>
      <c r="N34" s="203">
        <v>1.1399999999999999</v>
      </c>
      <c r="O34" s="203">
        <v>0</v>
      </c>
      <c r="P34" s="203">
        <v>1.21</v>
      </c>
      <c r="Q34" s="203">
        <v>6.69</v>
      </c>
      <c r="R34" s="203">
        <v>10.1</v>
      </c>
      <c r="S34" s="203">
        <v>0.35</v>
      </c>
      <c r="T34" s="203">
        <v>0</v>
      </c>
      <c r="U34" s="203">
        <v>1.34</v>
      </c>
      <c r="V34" s="203">
        <v>0.55000000000000004</v>
      </c>
      <c r="W34" s="203">
        <v>0.68</v>
      </c>
      <c r="X34" s="203">
        <v>3.61</v>
      </c>
      <c r="Y34" s="203">
        <v>0</v>
      </c>
      <c r="Z34" s="203">
        <v>2.0499999999999998</v>
      </c>
      <c r="AA34" s="203">
        <v>0.87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23.23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2.58</v>
      </c>
      <c r="E35" s="203">
        <v>0</v>
      </c>
      <c r="F35" s="203">
        <v>0</v>
      </c>
      <c r="G35" s="203">
        <v>10.66</v>
      </c>
      <c r="H35" s="203">
        <v>0</v>
      </c>
      <c r="I35" s="203">
        <v>24.55</v>
      </c>
      <c r="J35" s="203">
        <v>1.34</v>
      </c>
      <c r="K35" s="203">
        <v>-0.4</v>
      </c>
      <c r="L35" s="203">
        <v>240.34</v>
      </c>
      <c r="M35" s="203">
        <v>0.88</v>
      </c>
      <c r="N35" s="203">
        <v>1.1399999999999999</v>
      </c>
      <c r="O35" s="203">
        <v>0</v>
      </c>
      <c r="P35" s="203">
        <v>1.21</v>
      </c>
      <c r="Q35" s="203">
        <v>6.69</v>
      </c>
      <c r="R35" s="203">
        <v>10.1</v>
      </c>
      <c r="S35" s="203">
        <v>0.35</v>
      </c>
      <c r="T35" s="203">
        <v>0</v>
      </c>
      <c r="U35" s="203">
        <v>1.34</v>
      </c>
      <c r="V35" s="203">
        <v>0.36</v>
      </c>
      <c r="W35" s="203">
        <v>0.68</v>
      </c>
      <c r="X35" s="203">
        <v>3.61</v>
      </c>
      <c r="Y35" s="203">
        <v>0</v>
      </c>
      <c r="Z35" s="203">
        <v>2.0499999999999998</v>
      </c>
      <c r="AA35" s="203">
        <v>0.87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23.23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2.58</v>
      </c>
      <c r="E36" s="203">
        <v>0</v>
      </c>
      <c r="F36" s="203">
        <v>0</v>
      </c>
      <c r="G36" s="203">
        <v>10.66</v>
      </c>
      <c r="H36" s="203">
        <v>0</v>
      </c>
      <c r="I36" s="203">
        <v>24.55</v>
      </c>
      <c r="J36" s="203">
        <v>1.34</v>
      </c>
      <c r="K36" s="203">
        <v>-0.4</v>
      </c>
      <c r="L36" s="203">
        <v>232.12</v>
      </c>
      <c r="M36" s="203">
        <v>0.88</v>
      </c>
      <c r="N36" s="203">
        <v>1.1399999999999999</v>
      </c>
      <c r="O36" s="203">
        <v>0</v>
      </c>
      <c r="P36" s="203">
        <v>1.21</v>
      </c>
      <c r="Q36" s="203">
        <v>6.69</v>
      </c>
      <c r="R36" s="203">
        <v>10.1</v>
      </c>
      <c r="S36" s="203">
        <v>0.35</v>
      </c>
      <c r="T36" s="203">
        <v>0</v>
      </c>
      <c r="U36" s="203">
        <v>1.34</v>
      </c>
      <c r="V36" s="203">
        <v>0.55000000000000004</v>
      </c>
      <c r="W36" s="203">
        <v>0.68</v>
      </c>
      <c r="X36" s="203">
        <v>3.61</v>
      </c>
      <c r="Y36" s="203">
        <v>0</v>
      </c>
      <c r="Z36" s="203">
        <v>2.0499999999999998</v>
      </c>
      <c r="AA36" s="203">
        <v>0.87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23.23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2.58</v>
      </c>
      <c r="E37" s="203">
        <v>0</v>
      </c>
      <c r="F37" s="203">
        <v>0</v>
      </c>
      <c r="G37" s="203">
        <v>10.66</v>
      </c>
      <c r="H37" s="203">
        <v>0</v>
      </c>
      <c r="I37" s="203">
        <v>24.55</v>
      </c>
      <c r="J37" s="203">
        <v>1.34</v>
      </c>
      <c r="K37" s="203">
        <v>-0.4</v>
      </c>
      <c r="L37" s="203">
        <v>238.98</v>
      </c>
      <c r="M37" s="203">
        <v>0.88</v>
      </c>
      <c r="N37" s="203">
        <v>1.1399999999999999</v>
      </c>
      <c r="O37" s="203">
        <v>0</v>
      </c>
      <c r="P37" s="203">
        <v>1.21</v>
      </c>
      <c r="Q37" s="203">
        <v>6.69</v>
      </c>
      <c r="R37" s="203">
        <v>10.1</v>
      </c>
      <c r="S37" s="203">
        <v>0.35</v>
      </c>
      <c r="T37" s="203">
        <v>0</v>
      </c>
      <c r="U37" s="203">
        <v>1.34</v>
      </c>
      <c r="V37" s="203">
        <v>0.55000000000000004</v>
      </c>
      <c r="W37" s="203">
        <v>0.68</v>
      </c>
      <c r="X37" s="203">
        <v>3.61</v>
      </c>
      <c r="Y37" s="203">
        <v>0</v>
      </c>
      <c r="Z37" s="203">
        <v>2.0499999999999998</v>
      </c>
      <c r="AA37" s="203">
        <v>0.87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23.23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2.58</v>
      </c>
      <c r="E38" s="203">
        <v>0</v>
      </c>
      <c r="F38" s="203">
        <v>0</v>
      </c>
      <c r="G38" s="203">
        <v>10.66</v>
      </c>
      <c r="H38" s="203">
        <v>0</v>
      </c>
      <c r="I38" s="203">
        <v>24.55</v>
      </c>
      <c r="J38" s="203">
        <v>1.34</v>
      </c>
      <c r="K38" s="203">
        <v>-0.4</v>
      </c>
      <c r="L38" s="203">
        <v>248.71</v>
      </c>
      <c r="M38" s="203">
        <v>0.88</v>
      </c>
      <c r="N38" s="203">
        <v>1.1399999999999999</v>
      </c>
      <c r="O38" s="203">
        <v>0</v>
      </c>
      <c r="P38" s="203">
        <v>1.21</v>
      </c>
      <c r="Q38" s="203">
        <v>6.69</v>
      </c>
      <c r="R38" s="203">
        <v>10.1</v>
      </c>
      <c r="S38" s="203">
        <v>0.35</v>
      </c>
      <c r="T38" s="203">
        <v>0</v>
      </c>
      <c r="U38" s="203">
        <v>1.34</v>
      </c>
      <c r="V38" s="203">
        <v>0.55000000000000004</v>
      </c>
      <c r="W38" s="203">
        <v>0.68</v>
      </c>
      <c r="X38" s="203">
        <v>3.6</v>
      </c>
      <c r="Y38" s="203">
        <v>0</v>
      </c>
      <c r="Z38" s="203">
        <v>2.0499999999999998</v>
      </c>
      <c r="AA38" s="203">
        <v>0.87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23.23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2.58</v>
      </c>
      <c r="E39" s="203">
        <v>0</v>
      </c>
      <c r="F39" s="203">
        <v>0</v>
      </c>
      <c r="G39" s="203">
        <v>10.66</v>
      </c>
      <c r="H39" s="203">
        <v>0</v>
      </c>
      <c r="I39" s="203">
        <v>24.55</v>
      </c>
      <c r="J39" s="203">
        <v>1.34</v>
      </c>
      <c r="K39" s="203">
        <v>-0.4</v>
      </c>
      <c r="L39" s="203">
        <v>232.12</v>
      </c>
      <c r="M39" s="203">
        <v>0.88</v>
      </c>
      <c r="N39" s="203">
        <v>1.1399999999999999</v>
      </c>
      <c r="O39" s="203">
        <v>0</v>
      </c>
      <c r="P39" s="203">
        <v>1.21</v>
      </c>
      <c r="Q39" s="203">
        <v>6.69</v>
      </c>
      <c r="R39" s="203">
        <v>9.15</v>
      </c>
      <c r="S39" s="203">
        <v>0.35</v>
      </c>
      <c r="T39" s="203">
        <v>0</v>
      </c>
      <c r="U39" s="203">
        <v>1.34</v>
      </c>
      <c r="V39" s="203">
        <v>0.55000000000000004</v>
      </c>
      <c r="W39" s="203">
        <v>0.68</v>
      </c>
      <c r="X39" s="203">
        <v>3.61</v>
      </c>
      <c r="Y39" s="203">
        <v>0</v>
      </c>
      <c r="Z39" s="203">
        <v>1.81</v>
      </c>
      <c r="AA39" s="203">
        <v>0.76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23.23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2.58</v>
      </c>
      <c r="E40" s="203">
        <v>0</v>
      </c>
      <c r="F40" s="203">
        <v>0</v>
      </c>
      <c r="G40" s="203">
        <v>10.66</v>
      </c>
      <c r="H40" s="203">
        <v>0</v>
      </c>
      <c r="I40" s="203">
        <v>24.55</v>
      </c>
      <c r="J40" s="203">
        <v>1.34</v>
      </c>
      <c r="K40" s="203">
        <v>-0.4</v>
      </c>
      <c r="L40" s="203">
        <v>170.18</v>
      </c>
      <c r="M40" s="203">
        <v>0.88</v>
      </c>
      <c r="N40" s="203">
        <v>1.1399999999999999</v>
      </c>
      <c r="O40" s="203">
        <v>0</v>
      </c>
      <c r="P40" s="203">
        <v>1.21</v>
      </c>
      <c r="Q40" s="203">
        <v>6.69</v>
      </c>
      <c r="R40" s="203">
        <v>10.1</v>
      </c>
      <c r="S40" s="203">
        <v>0.35</v>
      </c>
      <c r="T40" s="203">
        <v>0</v>
      </c>
      <c r="U40" s="203">
        <v>1.34</v>
      </c>
      <c r="V40" s="203">
        <v>0.55000000000000004</v>
      </c>
      <c r="W40" s="203">
        <v>0.68</v>
      </c>
      <c r="X40" s="203">
        <v>3.61</v>
      </c>
      <c r="Y40" s="203">
        <v>0</v>
      </c>
      <c r="Z40" s="203">
        <v>1.81</v>
      </c>
      <c r="AA40" s="203">
        <v>0.76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23.23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2.58</v>
      </c>
      <c r="E41" s="203">
        <v>0</v>
      </c>
      <c r="F41" s="203">
        <v>0</v>
      </c>
      <c r="G41" s="203">
        <v>10.66</v>
      </c>
      <c r="H41" s="203">
        <v>0</v>
      </c>
      <c r="I41" s="203">
        <v>24.55</v>
      </c>
      <c r="J41" s="203">
        <v>1.34</v>
      </c>
      <c r="K41" s="203">
        <v>-0.4</v>
      </c>
      <c r="L41" s="203">
        <v>150.94999999999999</v>
      </c>
      <c r="M41" s="203">
        <v>0.88</v>
      </c>
      <c r="N41" s="203">
        <v>1.1399999999999999</v>
      </c>
      <c r="O41" s="203">
        <v>0</v>
      </c>
      <c r="P41" s="203">
        <v>1.21</v>
      </c>
      <c r="Q41" s="203">
        <v>6.69</v>
      </c>
      <c r="R41" s="203">
        <v>10.1</v>
      </c>
      <c r="S41" s="203">
        <v>0.35</v>
      </c>
      <c r="T41" s="203">
        <v>0</v>
      </c>
      <c r="U41" s="203">
        <v>1.34</v>
      </c>
      <c r="V41" s="203">
        <v>0.55000000000000004</v>
      </c>
      <c r="W41" s="203">
        <v>0.68</v>
      </c>
      <c r="X41" s="203">
        <v>3.61</v>
      </c>
      <c r="Y41" s="203">
        <v>0</v>
      </c>
      <c r="Z41" s="203">
        <v>2.0499999999999998</v>
      </c>
      <c r="AA41" s="203">
        <v>0.87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23.23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2.58</v>
      </c>
      <c r="E42" s="203">
        <v>0</v>
      </c>
      <c r="F42" s="203">
        <v>0</v>
      </c>
      <c r="G42" s="203">
        <v>10.66</v>
      </c>
      <c r="H42" s="203">
        <v>0</v>
      </c>
      <c r="I42" s="203">
        <v>24.55</v>
      </c>
      <c r="J42" s="203">
        <v>1.34</v>
      </c>
      <c r="K42" s="203">
        <v>-0.4</v>
      </c>
      <c r="L42" s="203">
        <v>150.94999999999999</v>
      </c>
      <c r="M42" s="203">
        <v>0.88</v>
      </c>
      <c r="N42" s="203">
        <v>1.1399999999999999</v>
      </c>
      <c r="O42" s="203">
        <v>0</v>
      </c>
      <c r="P42" s="203">
        <v>1.21</v>
      </c>
      <c r="Q42" s="203">
        <v>6.69</v>
      </c>
      <c r="R42" s="203">
        <v>10.1</v>
      </c>
      <c r="S42" s="203">
        <v>0.35</v>
      </c>
      <c r="T42" s="203">
        <v>0</v>
      </c>
      <c r="U42" s="203">
        <v>1.34</v>
      </c>
      <c r="V42" s="203">
        <v>0.55000000000000004</v>
      </c>
      <c r="W42" s="203">
        <v>0.68</v>
      </c>
      <c r="X42" s="203">
        <v>3.61</v>
      </c>
      <c r="Y42" s="203">
        <v>0</v>
      </c>
      <c r="Z42" s="203">
        <v>2.0499999999999998</v>
      </c>
      <c r="AA42" s="203">
        <v>0.87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23.23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2.58</v>
      </c>
      <c r="E43" s="203">
        <v>0</v>
      </c>
      <c r="F43" s="203">
        <v>0</v>
      </c>
      <c r="G43" s="203">
        <v>10.66</v>
      </c>
      <c r="H43" s="203">
        <v>0</v>
      </c>
      <c r="I43" s="203">
        <v>24.55</v>
      </c>
      <c r="J43" s="203">
        <v>1.34</v>
      </c>
      <c r="K43" s="203">
        <v>-0.4</v>
      </c>
      <c r="L43" s="203">
        <v>150.94999999999999</v>
      </c>
      <c r="M43" s="203">
        <v>0.88</v>
      </c>
      <c r="N43" s="203">
        <v>1.1399999999999999</v>
      </c>
      <c r="O43" s="203">
        <v>0</v>
      </c>
      <c r="P43" s="203">
        <v>1.21</v>
      </c>
      <c r="Q43" s="203">
        <v>6.69</v>
      </c>
      <c r="R43" s="203">
        <v>10.01</v>
      </c>
      <c r="S43" s="203">
        <v>0.35</v>
      </c>
      <c r="T43" s="203">
        <v>0</v>
      </c>
      <c r="U43" s="203">
        <v>1.34</v>
      </c>
      <c r="V43" s="203">
        <v>0.55000000000000004</v>
      </c>
      <c r="W43" s="203">
        <v>0.68</v>
      </c>
      <c r="X43" s="203">
        <v>3.61</v>
      </c>
      <c r="Y43" s="203">
        <v>0</v>
      </c>
      <c r="Z43" s="203">
        <v>2.0499999999999998</v>
      </c>
      <c r="AA43" s="203">
        <v>0.87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23.23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2.58</v>
      </c>
      <c r="E44" s="203">
        <v>0</v>
      </c>
      <c r="F44" s="203">
        <v>0</v>
      </c>
      <c r="G44" s="203">
        <v>10.66</v>
      </c>
      <c r="H44" s="203">
        <v>0</v>
      </c>
      <c r="I44" s="203">
        <v>24.55</v>
      </c>
      <c r="J44" s="203">
        <v>1.34</v>
      </c>
      <c r="K44" s="203">
        <v>-0.4</v>
      </c>
      <c r="L44" s="203">
        <v>150.94999999999999</v>
      </c>
      <c r="M44" s="203">
        <v>0.88</v>
      </c>
      <c r="N44" s="203">
        <v>1.1399999999999999</v>
      </c>
      <c r="O44" s="203">
        <v>0</v>
      </c>
      <c r="P44" s="203">
        <v>1.21</v>
      </c>
      <c r="Q44" s="203">
        <v>6.69</v>
      </c>
      <c r="R44" s="203">
        <v>10.01</v>
      </c>
      <c r="S44" s="203">
        <v>0.35</v>
      </c>
      <c r="T44" s="203">
        <v>0</v>
      </c>
      <c r="U44" s="203">
        <v>1.34</v>
      </c>
      <c r="V44" s="203">
        <v>0.55000000000000004</v>
      </c>
      <c r="W44" s="203">
        <v>0.68</v>
      </c>
      <c r="X44" s="203">
        <v>3.61</v>
      </c>
      <c r="Y44" s="203">
        <v>0</v>
      </c>
      <c r="Z44" s="203">
        <v>2.0499999999999998</v>
      </c>
      <c r="AA44" s="203">
        <v>0.87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23.23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2.58</v>
      </c>
      <c r="E45" s="203">
        <v>0</v>
      </c>
      <c r="F45" s="203">
        <v>0</v>
      </c>
      <c r="G45" s="203">
        <v>10.66</v>
      </c>
      <c r="H45" s="203">
        <v>0</v>
      </c>
      <c r="I45" s="203">
        <v>24.55</v>
      </c>
      <c r="J45" s="203">
        <v>1.34</v>
      </c>
      <c r="K45" s="203">
        <v>-0.4</v>
      </c>
      <c r="L45" s="203">
        <v>150.94999999999999</v>
      </c>
      <c r="M45" s="203">
        <v>0.88</v>
      </c>
      <c r="N45" s="203">
        <v>1.1399999999999999</v>
      </c>
      <c r="O45" s="203">
        <v>0</v>
      </c>
      <c r="P45" s="203">
        <v>1.21</v>
      </c>
      <c r="Q45" s="203">
        <v>6.69</v>
      </c>
      <c r="R45" s="203">
        <v>6.71</v>
      </c>
      <c r="S45" s="203">
        <v>0.35</v>
      </c>
      <c r="T45" s="203">
        <v>0</v>
      </c>
      <c r="U45" s="203">
        <v>1.34</v>
      </c>
      <c r="V45" s="203">
        <v>0.55000000000000004</v>
      </c>
      <c r="W45" s="203">
        <v>0.68</v>
      </c>
      <c r="X45" s="203">
        <v>3.61</v>
      </c>
      <c r="Y45" s="203">
        <v>0</v>
      </c>
      <c r="Z45" s="203">
        <v>2.0499999999999998</v>
      </c>
      <c r="AA45" s="203">
        <v>0.87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23.23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2.58</v>
      </c>
      <c r="E46" s="203">
        <v>0</v>
      </c>
      <c r="F46" s="203">
        <v>0</v>
      </c>
      <c r="G46" s="203">
        <v>10.66</v>
      </c>
      <c r="H46" s="203">
        <v>0</v>
      </c>
      <c r="I46" s="203">
        <v>24.55</v>
      </c>
      <c r="J46" s="203">
        <v>1.34</v>
      </c>
      <c r="K46" s="203">
        <v>-0.4</v>
      </c>
      <c r="L46" s="203">
        <v>150.94999999999999</v>
      </c>
      <c r="M46" s="203">
        <v>0.88</v>
      </c>
      <c r="N46" s="203">
        <v>1.1399999999999999</v>
      </c>
      <c r="O46" s="203">
        <v>0</v>
      </c>
      <c r="P46" s="203">
        <v>1.21</v>
      </c>
      <c r="Q46" s="203">
        <v>6.69</v>
      </c>
      <c r="R46" s="203">
        <v>6.71</v>
      </c>
      <c r="S46" s="203">
        <v>0.35</v>
      </c>
      <c r="T46" s="203">
        <v>0</v>
      </c>
      <c r="U46" s="203">
        <v>1.34</v>
      </c>
      <c r="V46" s="203">
        <v>0.55000000000000004</v>
      </c>
      <c r="W46" s="203">
        <v>0.68</v>
      </c>
      <c r="X46" s="203">
        <v>3.61</v>
      </c>
      <c r="Y46" s="203">
        <v>0</v>
      </c>
      <c r="Z46" s="203">
        <v>2.0499999999999998</v>
      </c>
      <c r="AA46" s="203">
        <v>0.87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23.23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2.58</v>
      </c>
      <c r="E47" s="203">
        <v>0</v>
      </c>
      <c r="F47" s="203">
        <v>0</v>
      </c>
      <c r="G47" s="203">
        <v>10.66</v>
      </c>
      <c r="H47" s="203">
        <v>0</v>
      </c>
      <c r="I47" s="203">
        <v>24.55</v>
      </c>
      <c r="J47" s="203">
        <v>1.34</v>
      </c>
      <c r="K47" s="203">
        <v>-0.4</v>
      </c>
      <c r="L47" s="203">
        <v>150.94999999999999</v>
      </c>
      <c r="M47" s="203">
        <v>0.88</v>
      </c>
      <c r="N47" s="203">
        <v>1.1399999999999999</v>
      </c>
      <c r="O47" s="203">
        <v>0</v>
      </c>
      <c r="P47" s="203">
        <v>1.21</v>
      </c>
      <c r="Q47" s="203">
        <v>6.69</v>
      </c>
      <c r="R47" s="203">
        <v>6.71</v>
      </c>
      <c r="S47" s="203">
        <v>0.35</v>
      </c>
      <c r="T47" s="203">
        <v>0</v>
      </c>
      <c r="U47" s="203">
        <v>1.34</v>
      </c>
      <c r="V47" s="203">
        <v>0.55000000000000004</v>
      </c>
      <c r="W47" s="203">
        <v>0.68</v>
      </c>
      <c r="X47" s="203">
        <v>3.61</v>
      </c>
      <c r="Y47" s="203">
        <v>0</v>
      </c>
      <c r="Z47" s="203">
        <v>2.0499999999999998</v>
      </c>
      <c r="AA47" s="203">
        <v>0.87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23.23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2.58</v>
      </c>
      <c r="E48" s="203">
        <v>0</v>
      </c>
      <c r="F48" s="203">
        <v>0</v>
      </c>
      <c r="G48" s="203">
        <v>10.66</v>
      </c>
      <c r="H48" s="203">
        <v>0</v>
      </c>
      <c r="I48" s="203">
        <v>24.55</v>
      </c>
      <c r="J48" s="203">
        <v>1.34</v>
      </c>
      <c r="K48" s="203">
        <v>-0.4</v>
      </c>
      <c r="L48" s="203">
        <v>150.94999999999999</v>
      </c>
      <c r="M48" s="203">
        <v>0.88</v>
      </c>
      <c r="N48" s="203">
        <v>1.1399999999999999</v>
      </c>
      <c r="O48" s="203">
        <v>0</v>
      </c>
      <c r="P48" s="203">
        <v>1.21</v>
      </c>
      <c r="Q48" s="203">
        <v>6.69</v>
      </c>
      <c r="R48" s="203">
        <v>6.71</v>
      </c>
      <c r="S48" s="203">
        <v>0.35</v>
      </c>
      <c r="T48" s="203">
        <v>0</v>
      </c>
      <c r="U48" s="203">
        <v>1.34</v>
      </c>
      <c r="V48" s="203">
        <v>0.55000000000000004</v>
      </c>
      <c r="W48" s="203">
        <v>0.68</v>
      </c>
      <c r="X48" s="203">
        <v>3.61</v>
      </c>
      <c r="Y48" s="203">
        <v>0</v>
      </c>
      <c r="Z48" s="203">
        <v>2.0499999999999998</v>
      </c>
      <c r="AA48" s="203">
        <v>0.87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23.23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2.58</v>
      </c>
      <c r="E49" s="203">
        <v>0</v>
      </c>
      <c r="F49" s="203">
        <v>0</v>
      </c>
      <c r="G49" s="203">
        <v>10.66</v>
      </c>
      <c r="H49" s="203">
        <v>0</v>
      </c>
      <c r="I49" s="203">
        <v>24.55</v>
      </c>
      <c r="J49" s="203">
        <v>1.34</v>
      </c>
      <c r="K49" s="203">
        <v>-0.4</v>
      </c>
      <c r="L49" s="203">
        <v>189.7</v>
      </c>
      <c r="M49" s="203">
        <v>0.88</v>
      </c>
      <c r="N49" s="203">
        <v>1.1399999999999999</v>
      </c>
      <c r="O49" s="203">
        <v>0</v>
      </c>
      <c r="P49" s="203">
        <v>1.21</v>
      </c>
      <c r="Q49" s="203">
        <v>6.69</v>
      </c>
      <c r="R49" s="203">
        <v>6.71</v>
      </c>
      <c r="S49" s="203">
        <v>0.35</v>
      </c>
      <c r="T49" s="203">
        <v>0</v>
      </c>
      <c r="U49" s="203">
        <v>1.34</v>
      </c>
      <c r="V49" s="203">
        <v>0.55000000000000004</v>
      </c>
      <c r="W49" s="203">
        <v>0.68</v>
      </c>
      <c r="X49" s="203">
        <v>3.61</v>
      </c>
      <c r="Y49" s="203">
        <v>0</v>
      </c>
      <c r="Z49" s="203">
        <v>2.0499999999999998</v>
      </c>
      <c r="AA49" s="203">
        <v>0.87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23.23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2.58</v>
      </c>
      <c r="E50" s="203">
        <v>0</v>
      </c>
      <c r="F50" s="203">
        <v>0</v>
      </c>
      <c r="G50" s="203">
        <v>10.66</v>
      </c>
      <c r="H50" s="203">
        <v>0</v>
      </c>
      <c r="I50" s="203">
        <v>24.55</v>
      </c>
      <c r="J50" s="203">
        <v>1.34</v>
      </c>
      <c r="K50" s="203">
        <v>-0.4</v>
      </c>
      <c r="L50" s="203">
        <v>189.7</v>
      </c>
      <c r="M50" s="203">
        <v>0.88</v>
      </c>
      <c r="N50" s="203">
        <v>1.1399999999999999</v>
      </c>
      <c r="O50" s="203">
        <v>0</v>
      </c>
      <c r="P50" s="203">
        <v>1.21</v>
      </c>
      <c r="Q50" s="203">
        <v>6.69</v>
      </c>
      <c r="R50" s="203">
        <v>6.71</v>
      </c>
      <c r="S50" s="203">
        <v>0.35</v>
      </c>
      <c r="T50" s="203">
        <v>0</v>
      </c>
      <c r="U50" s="203">
        <v>1.34</v>
      </c>
      <c r="V50" s="203">
        <v>0.55000000000000004</v>
      </c>
      <c r="W50" s="203">
        <v>0.68</v>
      </c>
      <c r="X50" s="203">
        <v>3.61</v>
      </c>
      <c r="Y50" s="203">
        <v>0</v>
      </c>
      <c r="Z50" s="203">
        <v>2.0499999999999998</v>
      </c>
      <c r="AA50" s="203">
        <v>0.87</v>
      </c>
      <c r="AB50" s="203">
        <v>0</v>
      </c>
      <c r="AC50" s="203">
        <v>16.53</v>
      </c>
      <c r="AD50" s="203">
        <v>0</v>
      </c>
      <c r="AE50" s="203">
        <v>0</v>
      </c>
      <c r="AF50" s="203">
        <v>0</v>
      </c>
      <c r="AG50" s="203">
        <v>23.23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2.58</v>
      </c>
      <c r="E51" s="203">
        <v>0</v>
      </c>
      <c r="F51" s="203">
        <v>0</v>
      </c>
      <c r="G51" s="203">
        <v>10.66</v>
      </c>
      <c r="H51" s="203">
        <v>0</v>
      </c>
      <c r="I51" s="203">
        <v>24.55</v>
      </c>
      <c r="J51" s="203">
        <v>1.34</v>
      </c>
      <c r="K51" s="203">
        <v>-0.4</v>
      </c>
      <c r="L51" s="203">
        <v>189.7</v>
      </c>
      <c r="M51" s="203">
        <v>0.88</v>
      </c>
      <c r="N51" s="203">
        <v>1.1399999999999999</v>
      </c>
      <c r="O51" s="203">
        <v>0</v>
      </c>
      <c r="P51" s="203">
        <v>1.21</v>
      </c>
      <c r="Q51" s="203">
        <v>6.69</v>
      </c>
      <c r="R51" s="203">
        <v>6.51</v>
      </c>
      <c r="S51" s="203">
        <v>0.35</v>
      </c>
      <c r="T51" s="203">
        <v>0</v>
      </c>
      <c r="U51" s="203">
        <v>1.34</v>
      </c>
      <c r="V51" s="203">
        <v>0.36</v>
      </c>
      <c r="W51" s="203">
        <v>0.68</v>
      </c>
      <c r="X51" s="203">
        <v>3.61</v>
      </c>
      <c r="Y51" s="203">
        <v>0</v>
      </c>
      <c r="Z51" s="203">
        <v>1.1100000000000001</v>
      </c>
      <c r="AA51" s="203">
        <v>0.87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23.23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2.58</v>
      </c>
      <c r="E52" s="203">
        <v>0</v>
      </c>
      <c r="F52" s="203">
        <v>0</v>
      </c>
      <c r="G52" s="203">
        <v>10.66</v>
      </c>
      <c r="H52" s="203">
        <v>0</v>
      </c>
      <c r="I52" s="203">
        <v>24.55</v>
      </c>
      <c r="J52" s="203">
        <v>1.34</v>
      </c>
      <c r="K52" s="203">
        <v>-0.4</v>
      </c>
      <c r="L52" s="203">
        <v>189.7</v>
      </c>
      <c r="M52" s="203">
        <v>0.88</v>
      </c>
      <c r="N52" s="203">
        <v>1.1399999999999999</v>
      </c>
      <c r="O52" s="203">
        <v>0</v>
      </c>
      <c r="P52" s="203">
        <v>1.21</v>
      </c>
      <c r="Q52" s="203">
        <v>6.69</v>
      </c>
      <c r="R52" s="203">
        <v>6.51</v>
      </c>
      <c r="S52" s="203">
        <v>0.35</v>
      </c>
      <c r="T52" s="203">
        <v>0</v>
      </c>
      <c r="U52" s="203">
        <v>1.34</v>
      </c>
      <c r="V52" s="203">
        <v>0.55000000000000004</v>
      </c>
      <c r="W52" s="203">
        <v>0.68</v>
      </c>
      <c r="X52" s="203">
        <v>3.61</v>
      </c>
      <c r="Y52" s="203">
        <v>0</v>
      </c>
      <c r="Z52" s="203">
        <v>1.1499999999999999</v>
      </c>
      <c r="AA52" s="203">
        <v>0.87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23.23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2.58</v>
      </c>
      <c r="E53" s="203">
        <v>0</v>
      </c>
      <c r="F53" s="203">
        <v>0</v>
      </c>
      <c r="G53" s="203">
        <v>10.66</v>
      </c>
      <c r="H53" s="203">
        <v>0</v>
      </c>
      <c r="I53" s="203">
        <v>24.55</v>
      </c>
      <c r="J53" s="203">
        <v>1.34</v>
      </c>
      <c r="K53" s="203">
        <v>-0.4</v>
      </c>
      <c r="L53" s="203">
        <v>199.38</v>
      </c>
      <c r="M53" s="203">
        <v>0.88</v>
      </c>
      <c r="N53" s="203">
        <v>1.1399999999999999</v>
      </c>
      <c r="O53" s="203">
        <v>0</v>
      </c>
      <c r="P53" s="203">
        <v>1.21</v>
      </c>
      <c r="Q53" s="203">
        <v>6.69</v>
      </c>
      <c r="R53" s="203">
        <v>6.51</v>
      </c>
      <c r="S53" s="203">
        <v>0.35</v>
      </c>
      <c r="T53" s="203">
        <v>0</v>
      </c>
      <c r="U53" s="203">
        <v>1.34</v>
      </c>
      <c r="V53" s="203">
        <v>0.55000000000000004</v>
      </c>
      <c r="W53" s="203">
        <v>0.68</v>
      </c>
      <c r="X53" s="203">
        <v>3.61</v>
      </c>
      <c r="Y53" s="203">
        <v>0</v>
      </c>
      <c r="Z53" s="203">
        <v>3.22</v>
      </c>
      <c r="AA53" s="203">
        <v>4.4000000000000004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23.23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2.58</v>
      </c>
      <c r="E54" s="203">
        <v>0</v>
      </c>
      <c r="F54" s="203">
        <v>0</v>
      </c>
      <c r="G54" s="203">
        <v>10.66</v>
      </c>
      <c r="H54" s="203">
        <v>0</v>
      </c>
      <c r="I54" s="203">
        <v>24.55</v>
      </c>
      <c r="J54" s="203">
        <v>1.34</v>
      </c>
      <c r="K54" s="203">
        <v>-0.4</v>
      </c>
      <c r="L54" s="203">
        <v>199.38</v>
      </c>
      <c r="M54" s="203">
        <v>0.88</v>
      </c>
      <c r="N54" s="203">
        <v>1.1399999999999999</v>
      </c>
      <c r="O54" s="203">
        <v>0</v>
      </c>
      <c r="P54" s="203">
        <v>1.21</v>
      </c>
      <c r="Q54" s="203">
        <v>6.69</v>
      </c>
      <c r="R54" s="203">
        <v>6.51</v>
      </c>
      <c r="S54" s="203">
        <v>0.35</v>
      </c>
      <c r="T54" s="203">
        <v>0</v>
      </c>
      <c r="U54" s="203">
        <v>1.34</v>
      </c>
      <c r="V54" s="203">
        <v>0.55000000000000004</v>
      </c>
      <c r="W54" s="203">
        <v>0.68</v>
      </c>
      <c r="X54" s="203">
        <v>3.61</v>
      </c>
      <c r="Y54" s="203">
        <v>0</v>
      </c>
      <c r="Z54" s="203">
        <v>8.6999999999999993</v>
      </c>
      <c r="AA54" s="203">
        <v>4.4000000000000004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23.23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2.58</v>
      </c>
      <c r="E55" s="203">
        <v>0</v>
      </c>
      <c r="F55" s="203">
        <v>0</v>
      </c>
      <c r="G55" s="203">
        <v>10.66</v>
      </c>
      <c r="H55" s="203">
        <v>0</v>
      </c>
      <c r="I55" s="203">
        <v>24.55</v>
      </c>
      <c r="J55" s="203">
        <v>1.34</v>
      </c>
      <c r="K55" s="203">
        <v>-0.4</v>
      </c>
      <c r="L55" s="203">
        <v>291.56</v>
      </c>
      <c r="M55" s="203">
        <v>0.88</v>
      </c>
      <c r="N55" s="203">
        <v>1.1399999999999999</v>
      </c>
      <c r="O55" s="203">
        <v>0</v>
      </c>
      <c r="P55" s="203">
        <v>1.21</v>
      </c>
      <c r="Q55" s="203">
        <v>6.69</v>
      </c>
      <c r="R55" s="203">
        <v>6.48</v>
      </c>
      <c r="S55" s="203">
        <v>0.35</v>
      </c>
      <c r="T55" s="203">
        <v>0</v>
      </c>
      <c r="U55" s="203">
        <v>1.34</v>
      </c>
      <c r="V55" s="203">
        <v>0.55000000000000004</v>
      </c>
      <c r="W55" s="203">
        <v>0.68</v>
      </c>
      <c r="X55" s="203">
        <v>3.61</v>
      </c>
      <c r="Y55" s="203">
        <v>0</v>
      </c>
      <c r="Z55" s="203">
        <v>1.18</v>
      </c>
      <c r="AA55" s="203">
        <v>0.81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23.23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2.58</v>
      </c>
      <c r="E56" s="203">
        <v>0</v>
      </c>
      <c r="F56" s="203">
        <v>0</v>
      </c>
      <c r="G56" s="203">
        <v>10.66</v>
      </c>
      <c r="H56" s="203">
        <v>0</v>
      </c>
      <c r="I56" s="203">
        <v>24.55</v>
      </c>
      <c r="J56" s="203">
        <v>1.34</v>
      </c>
      <c r="K56" s="203">
        <v>-0.4</v>
      </c>
      <c r="L56" s="203">
        <v>291.56</v>
      </c>
      <c r="M56" s="203">
        <v>0.88</v>
      </c>
      <c r="N56" s="203">
        <v>1.1399999999999999</v>
      </c>
      <c r="O56" s="203">
        <v>0</v>
      </c>
      <c r="P56" s="203">
        <v>1.21</v>
      </c>
      <c r="Q56" s="203">
        <v>6.69</v>
      </c>
      <c r="R56" s="203">
        <v>6.48</v>
      </c>
      <c r="S56" s="203">
        <v>0.35</v>
      </c>
      <c r="T56" s="203">
        <v>0</v>
      </c>
      <c r="U56" s="203">
        <v>1.34</v>
      </c>
      <c r="V56" s="203">
        <v>0.55000000000000004</v>
      </c>
      <c r="W56" s="203">
        <v>0.68</v>
      </c>
      <c r="X56" s="203">
        <v>3.61</v>
      </c>
      <c r="Y56" s="203">
        <v>0</v>
      </c>
      <c r="Z56" s="203">
        <v>1.18</v>
      </c>
      <c r="AA56" s="203">
        <v>0.81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23.23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2.58</v>
      </c>
      <c r="E57" s="203">
        <v>0</v>
      </c>
      <c r="F57" s="203">
        <v>0</v>
      </c>
      <c r="G57" s="203">
        <v>10.66</v>
      </c>
      <c r="H57" s="203">
        <v>0</v>
      </c>
      <c r="I57" s="203">
        <v>24.55</v>
      </c>
      <c r="J57" s="203">
        <v>1.34</v>
      </c>
      <c r="K57" s="203">
        <v>-0.4</v>
      </c>
      <c r="L57" s="203">
        <v>291.56</v>
      </c>
      <c r="M57" s="203">
        <v>0.88</v>
      </c>
      <c r="N57" s="203">
        <v>1.1399999999999999</v>
      </c>
      <c r="O57" s="203">
        <v>0</v>
      </c>
      <c r="P57" s="203">
        <v>1.1399999999999999</v>
      </c>
      <c r="Q57" s="203">
        <v>6.69</v>
      </c>
      <c r="R57" s="203">
        <v>6.48</v>
      </c>
      <c r="S57" s="203">
        <v>0.35</v>
      </c>
      <c r="T57" s="203">
        <v>0</v>
      </c>
      <c r="U57" s="203">
        <v>1.34</v>
      </c>
      <c r="V57" s="203">
        <v>0.55000000000000004</v>
      </c>
      <c r="W57" s="203">
        <v>0.68</v>
      </c>
      <c r="X57" s="203">
        <v>3.61</v>
      </c>
      <c r="Y57" s="203">
        <v>0</v>
      </c>
      <c r="Z57" s="203">
        <v>2.0499999999999998</v>
      </c>
      <c r="AA57" s="203">
        <v>0.87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23.23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2.58</v>
      </c>
      <c r="E58" s="203">
        <v>0</v>
      </c>
      <c r="F58" s="203">
        <v>0</v>
      </c>
      <c r="G58" s="203">
        <v>10.66</v>
      </c>
      <c r="H58" s="203">
        <v>0</v>
      </c>
      <c r="I58" s="203">
        <v>24.55</v>
      </c>
      <c r="J58" s="203">
        <v>1.34</v>
      </c>
      <c r="K58" s="203">
        <v>-0.4</v>
      </c>
      <c r="L58" s="203">
        <v>267.19</v>
      </c>
      <c r="M58" s="203">
        <v>0.88</v>
      </c>
      <c r="N58" s="203">
        <v>1.1399999999999999</v>
      </c>
      <c r="O58" s="203">
        <v>0</v>
      </c>
      <c r="P58" s="203">
        <v>1.1399999999999999</v>
      </c>
      <c r="Q58" s="203">
        <v>6.69</v>
      </c>
      <c r="R58" s="203">
        <v>0</v>
      </c>
      <c r="S58" s="203">
        <v>0.35</v>
      </c>
      <c r="T58" s="203">
        <v>0</v>
      </c>
      <c r="U58" s="203">
        <v>1.34</v>
      </c>
      <c r="V58" s="203">
        <v>0.55000000000000004</v>
      </c>
      <c r="W58" s="203">
        <v>0.68</v>
      </c>
      <c r="X58" s="203">
        <v>3.61</v>
      </c>
      <c r="Y58" s="203">
        <v>0</v>
      </c>
      <c r="Z58" s="203">
        <v>2.0499999999999998</v>
      </c>
      <c r="AA58" s="203">
        <v>0.87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23.23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2.58</v>
      </c>
      <c r="E59" s="203">
        <v>0</v>
      </c>
      <c r="F59" s="203">
        <v>0</v>
      </c>
      <c r="G59" s="203">
        <v>10.66</v>
      </c>
      <c r="H59" s="203">
        <v>0</v>
      </c>
      <c r="I59" s="203">
        <v>24.55</v>
      </c>
      <c r="J59" s="203">
        <v>1.34</v>
      </c>
      <c r="K59" s="203">
        <v>-0.4</v>
      </c>
      <c r="L59" s="203">
        <v>238.13</v>
      </c>
      <c r="M59" s="203">
        <v>0.88</v>
      </c>
      <c r="N59" s="203">
        <v>1.1399999999999999</v>
      </c>
      <c r="O59" s="203">
        <v>0</v>
      </c>
      <c r="P59" s="203">
        <v>1.1399999999999999</v>
      </c>
      <c r="Q59" s="203">
        <v>6.69</v>
      </c>
      <c r="R59" s="203">
        <v>0</v>
      </c>
      <c r="S59" s="203">
        <v>0.35</v>
      </c>
      <c r="T59" s="203">
        <v>0</v>
      </c>
      <c r="U59" s="203">
        <v>1.34</v>
      </c>
      <c r="V59" s="203">
        <v>0.83</v>
      </c>
      <c r="W59" s="203">
        <v>0.68</v>
      </c>
      <c r="X59" s="203">
        <v>3.61</v>
      </c>
      <c r="Y59" s="203">
        <v>0</v>
      </c>
      <c r="Z59" s="203">
        <v>2.0499999999999998</v>
      </c>
      <c r="AA59" s="203">
        <v>0.87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23.23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2.58</v>
      </c>
      <c r="E60" s="203">
        <v>0</v>
      </c>
      <c r="F60" s="203">
        <v>0</v>
      </c>
      <c r="G60" s="203">
        <v>10.66</v>
      </c>
      <c r="H60" s="203">
        <v>0</v>
      </c>
      <c r="I60" s="203">
        <v>24.55</v>
      </c>
      <c r="J60" s="203">
        <v>1.34</v>
      </c>
      <c r="K60" s="203">
        <v>-0.4</v>
      </c>
      <c r="L60" s="203">
        <v>223.6</v>
      </c>
      <c r="M60" s="203">
        <v>0.88</v>
      </c>
      <c r="N60" s="203">
        <v>1.1399999999999999</v>
      </c>
      <c r="O60" s="203">
        <v>0</v>
      </c>
      <c r="P60" s="203">
        <v>1.1399999999999999</v>
      </c>
      <c r="Q60" s="203">
        <v>6.69</v>
      </c>
      <c r="R60" s="203">
        <v>0</v>
      </c>
      <c r="S60" s="203">
        <v>0.35</v>
      </c>
      <c r="T60" s="203">
        <v>0</v>
      </c>
      <c r="U60" s="203">
        <v>1.34</v>
      </c>
      <c r="V60" s="203">
        <v>0.55000000000000004</v>
      </c>
      <c r="W60" s="203">
        <v>0.68</v>
      </c>
      <c r="X60" s="203">
        <v>3.61</v>
      </c>
      <c r="Y60" s="203">
        <v>0</v>
      </c>
      <c r="Z60" s="203">
        <v>2.0499999999999998</v>
      </c>
      <c r="AA60" s="203">
        <v>0.87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23.23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2.58</v>
      </c>
      <c r="E61" s="203">
        <v>0</v>
      </c>
      <c r="F61" s="203">
        <v>0</v>
      </c>
      <c r="G61" s="203">
        <v>10.66</v>
      </c>
      <c r="H61" s="203">
        <v>0</v>
      </c>
      <c r="I61" s="203">
        <v>24.55</v>
      </c>
      <c r="J61" s="203">
        <v>1.34</v>
      </c>
      <c r="K61" s="203">
        <v>-0.4</v>
      </c>
      <c r="L61" s="203">
        <v>223.6</v>
      </c>
      <c r="M61" s="203">
        <v>0.88</v>
      </c>
      <c r="N61" s="203">
        <v>1.1399999999999999</v>
      </c>
      <c r="O61" s="203">
        <v>0</v>
      </c>
      <c r="P61" s="203">
        <v>1.1399999999999999</v>
      </c>
      <c r="Q61" s="203">
        <v>6.69</v>
      </c>
      <c r="R61" s="203">
        <v>0</v>
      </c>
      <c r="S61" s="203">
        <v>0.35</v>
      </c>
      <c r="T61" s="203">
        <v>0</v>
      </c>
      <c r="U61" s="203">
        <v>1.34</v>
      </c>
      <c r="V61" s="203">
        <v>0.55000000000000004</v>
      </c>
      <c r="W61" s="203">
        <v>0.68</v>
      </c>
      <c r="X61" s="203">
        <v>3.61</v>
      </c>
      <c r="Y61" s="203">
        <v>0</v>
      </c>
      <c r="Z61" s="203">
        <v>2.0499999999999998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23.23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2.58</v>
      </c>
      <c r="E62" s="203">
        <v>0</v>
      </c>
      <c r="F62" s="203">
        <v>0</v>
      </c>
      <c r="G62" s="203">
        <v>10.66</v>
      </c>
      <c r="H62" s="203">
        <v>0</v>
      </c>
      <c r="I62" s="203">
        <v>24.55</v>
      </c>
      <c r="J62" s="203">
        <v>1.34</v>
      </c>
      <c r="K62" s="203">
        <v>-0.4</v>
      </c>
      <c r="L62" s="203">
        <v>170.32</v>
      </c>
      <c r="M62" s="203">
        <v>0.88</v>
      </c>
      <c r="N62" s="203">
        <v>1.1399999999999999</v>
      </c>
      <c r="O62" s="203">
        <v>0</v>
      </c>
      <c r="P62" s="203">
        <v>1.1399999999999999</v>
      </c>
      <c r="Q62" s="203">
        <v>6.69</v>
      </c>
      <c r="R62" s="203">
        <v>0</v>
      </c>
      <c r="S62" s="203">
        <v>0.35</v>
      </c>
      <c r="T62" s="203">
        <v>0</v>
      </c>
      <c r="U62" s="203">
        <v>1.34</v>
      </c>
      <c r="V62" s="203">
        <v>0.55000000000000004</v>
      </c>
      <c r="W62" s="203">
        <v>0.68</v>
      </c>
      <c r="X62" s="203">
        <v>3.61</v>
      </c>
      <c r="Y62" s="203">
        <v>0</v>
      </c>
      <c r="Z62" s="203">
        <v>2.0499999999999998</v>
      </c>
      <c r="AA62" s="203">
        <v>0.87</v>
      </c>
      <c r="AB62" s="203">
        <v>0</v>
      </c>
      <c r="AC62" s="203">
        <v>16.29</v>
      </c>
      <c r="AD62" s="203">
        <v>0</v>
      </c>
      <c r="AE62" s="203">
        <v>0</v>
      </c>
      <c r="AF62" s="203">
        <v>0</v>
      </c>
      <c r="AG62" s="203">
        <v>23.23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2.58</v>
      </c>
      <c r="E63" s="203">
        <v>0</v>
      </c>
      <c r="F63" s="203">
        <v>0</v>
      </c>
      <c r="G63" s="203">
        <v>10.66</v>
      </c>
      <c r="H63" s="203">
        <v>0</v>
      </c>
      <c r="I63" s="203">
        <v>24.55</v>
      </c>
      <c r="J63" s="203">
        <v>1.34</v>
      </c>
      <c r="K63" s="203">
        <v>-0.4</v>
      </c>
      <c r="L63" s="203">
        <v>170.32</v>
      </c>
      <c r="M63" s="203">
        <v>0.88</v>
      </c>
      <c r="N63" s="203">
        <v>1.1399999999999999</v>
      </c>
      <c r="O63" s="203">
        <v>0</v>
      </c>
      <c r="P63" s="203">
        <v>1.1399999999999999</v>
      </c>
      <c r="Q63" s="203">
        <v>6.69</v>
      </c>
      <c r="R63" s="203">
        <v>0</v>
      </c>
      <c r="S63" s="203">
        <v>0.35</v>
      </c>
      <c r="T63" s="203">
        <v>0</v>
      </c>
      <c r="U63" s="203">
        <v>1.34</v>
      </c>
      <c r="V63" s="203">
        <v>0.54</v>
      </c>
      <c r="W63" s="203">
        <v>0.68</v>
      </c>
      <c r="X63" s="203">
        <v>3.61</v>
      </c>
      <c r="Y63" s="203">
        <v>0</v>
      </c>
      <c r="Z63" s="203">
        <v>2.0499999999999998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23.23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2.58</v>
      </c>
      <c r="E64" s="203">
        <v>0</v>
      </c>
      <c r="F64" s="203">
        <v>0</v>
      </c>
      <c r="G64" s="203">
        <v>10.66</v>
      </c>
      <c r="H64" s="203">
        <v>0</v>
      </c>
      <c r="I64" s="203">
        <v>24.55</v>
      </c>
      <c r="J64" s="203">
        <v>1.34</v>
      </c>
      <c r="K64" s="203">
        <v>-0.4</v>
      </c>
      <c r="L64" s="203">
        <v>170.32</v>
      </c>
      <c r="M64" s="203">
        <v>0.88</v>
      </c>
      <c r="N64" s="203">
        <v>1.1399999999999999</v>
      </c>
      <c r="O64" s="203">
        <v>0</v>
      </c>
      <c r="P64" s="203">
        <v>1.1399999999999999</v>
      </c>
      <c r="Q64" s="203">
        <v>6.69</v>
      </c>
      <c r="R64" s="203">
        <v>0</v>
      </c>
      <c r="S64" s="203">
        <v>0.35</v>
      </c>
      <c r="T64" s="203">
        <v>0</v>
      </c>
      <c r="U64" s="203">
        <v>1.34</v>
      </c>
      <c r="V64" s="203">
        <v>0.54</v>
      </c>
      <c r="W64" s="203">
        <v>0.68</v>
      </c>
      <c r="X64" s="203">
        <v>3.61</v>
      </c>
      <c r="Y64" s="203">
        <v>0</v>
      </c>
      <c r="Z64" s="203">
        <v>2.0499999999999998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23.23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2.58</v>
      </c>
      <c r="E65" s="203">
        <v>0</v>
      </c>
      <c r="F65" s="203">
        <v>0</v>
      </c>
      <c r="G65" s="203">
        <v>10.66</v>
      </c>
      <c r="H65" s="203">
        <v>0</v>
      </c>
      <c r="I65" s="203">
        <v>24.55</v>
      </c>
      <c r="J65" s="203">
        <v>1.34</v>
      </c>
      <c r="K65" s="203">
        <v>-0.4</v>
      </c>
      <c r="L65" s="203">
        <v>170.32</v>
      </c>
      <c r="M65" s="203">
        <v>0.88</v>
      </c>
      <c r="N65" s="203">
        <v>1.1399999999999999</v>
      </c>
      <c r="O65" s="203">
        <v>0</v>
      </c>
      <c r="P65" s="203">
        <v>1.1399999999999999</v>
      </c>
      <c r="Q65" s="203">
        <v>6.69</v>
      </c>
      <c r="R65" s="203">
        <v>0</v>
      </c>
      <c r="S65" s="203">
        <v>0.35</v>
      </c>
      <c r="T65" s="203">
        <v>0</v>
      </c>
      <c r="U65" s="203">
        <v>1.34</v>
      </c>
      <c r="V65" s="203">
        <v>0.54</v>
      </c>
      <c r="W65" s="203">
        <v>0.68</v>
      </c>
      <c r="X65" s="203">
        <v>3.61</v>
      </c>
      <c r="Y65" s="203">
        <v>0</v>
      </c>
      <c r="Z65" s="203">
        <v>2.0499999999999998</v>
      </c>
      <c r="AA65" s="203">
        <v>0.87</v>
      </c>
      <c r="AB65" s="203">
        <v>0</v>
      </c>
      <c r="AC65" s="203">
        <v>16.53</v>
      </c>
      <c r="AD65" s="203">
        <v>0</v>
      </c>
      <c r="AE65" s="203">
        <v>0</v>
      </c>
      <c r="AF65" s="203">
        <v>0</v>
      </c>
      <c r="AG65" s="203">
        <v>23.23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2.58</v>
      </c>
      <c r="E66" s="203">
        <v>0</v>
      </c>
      <c r="F66" s="203">
        <v>0</v>
      </c>
      <c r="G66" s="203">
        <v>10.66</v>
      </c>
      <c r="H66" s="203">
        <v>0</v>
      </c>
      <c r="I66" s="203">
        <v>24.55</v>
      </c>
      <c r="J66" s="203">
        <v>1.34</v>
      </c>
      <c r="K66" s="203">
        <v>-0.4</v>
      </c>
      <c r="L66" s="203">
        <v>170.32</v>
      </c>
      <c r="M66" s="203">
        <v>0.88</v>
      </c>
      <c r="N66" s="203">
        <v>1.1399999999999999</v>
      </c>
      <c r="O66" s="203">
        <v>0</v>
      </c>
      <c r="P66" s="203">
        <v>1.1399999999999999</v>
      </c>
      <c r="Q66" s="203">
        <v>6.69</v>
      </c>
      <c r="R66" s="203">
        <v>0</v>
      </c>
      <c r="S66" s="203">
        <v>0.35</v>
      </c>
      <c r="T66" s="203">
        <v>0</v>
      </c>
      <c r="U66" s="203">
        <v>1.34</v>
      </c>
      <c r="V66" s="203">
        <v>0.54</v>
      </c>
      <c r="W66" s="203">
        <v>0.68</v>
      </c>
      <c r="X66" s="203">
        <v>3.61</v>
      </c>
      <c r="Y66" s="203">
        <v>0</v>
      </c>
      <c r="Z66" s="203">
        <v>2.0499999999999998</v>
      </c>
      <c r="AA66" s="203">
        <v>0.87</v>
      </c>
      <c r="AB66" s="203">
        <v>0</v>
      </c>
      <c r="AC66" s="203">
        <v>16.53</v>
      </c>
      <c r="AD66" s="203">
        <v>0</v>
      </c>
      <c r="AE66" s="203">
        <v>0</v>
      </c>
      <c r="AF66" s="203">
        <v>0</v>
      </c>
      <c r="AG66" s="203">
        <v>23.23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2.58</v>
      </c>
      <c r="E67" s="203">
        <v>0</v>
      </c>
      <c r="F67" s="203">
        <v>0</v>
      </c>
      <c r="G67" s="203">
        <v>10.66</v>
      </c>
      <c r="H67" s="203">
        <v>0</v>
      </c>
      <c r="I67" s="203">
        <v>24.55</v>
      </c>
      <c r="J67" s="203">
        <v>1.34</v>
      </c>
      <c r="K67" s="203">
        <v>-0.4</v>
      </c>
      <c r="L67" s="203">
        <v>170.32</v>
      </c>
      <c r="M67" s="203">
        <v>0.88</v>
      </c>
      <c r="N67" s="203">
        <v>1.1399999999999999</v>
      </c>
      <c r="O67" s="203">
        <v>0</v>
      </c>
      <c r="P67" s="203">
        <v>1.08</v>
      </c>
      <c r="Q67" s="203">
        <v>6.69</v>
      </c>
      <c r="R67" s="203">
        <v>0</v>
      </c>
      <c r="S67" s="203">
        <v>0.35</v>
      </c>
      <c r="T67" s="203">
        <v>0</v>
      </c>
      <c r="U67" s="203">
        <v>1.34</v>
      </c>
      <c r="V67" s="203">
        <v>0.54</v>
      </c>
      <c r="W67" s="203">
        <v>0.68</v>
      </c>
      <c r="X67" s="203">
        <v>3.61</v>
      </c>
      <c r="Y67" s="203">
        <v>0</v>
      </c>
      <c r="Z67" s="203">
        <v>2.0499999999999998</v>
      </c>
      <c r="AA67" s="203">
        <v>0.87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23.23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2.58</v>
      </c>
      <c r="E68" s="203">
        <v>0</v>
      </c>
      <c r="F68" s="203">
        <v>0</v>
      </c>
      <c r="G68" s="203">
        <v>10.66</v>
      </c>
      <c r="H68" s="203">
        <v>0</v>
      </c>
      <c r="I68" s="203">
        <v>24.55</v>
      </c>
      <c r="J68" s="203">
        <v>1.34</v>
      </c>
      <c r="K68" s="203">
        <v>-0.4</v>
      </c>
      <c r="L68" s="203">
        <v>160.63999999999999</v>
      </c>
      <c r="M68" s="203">
        <v>0.88</v>
      </c>
      <c r="N68" s="203">
        <v>1.1399999999999999</v>
      </c>
      <c r="O68" s="203">
        <v>0</v>
      </c>
      <c r="P68" s="203">
        <v>1.08</v>
      </c>
      <c r="Q68" s="203">
        <v>6.69</v>
      </c>
      <c r="R68" s="203">
        <v>0</v>
      </c>
      <c r="S68" s="203">
        <v>0.35</v>
      </c>
      <c r="T68" s="203">
        <v>0</v>
      </c>
      <c r="U68" s="203">
        <v>1.34</v>
      </c>
      <c r="V68" s="203">
        <v>0.54</v>
      </c>
      <c r="W68" s="203">
        <v>0.68</v>
      </c>
      <c r="X68" s="203">
        <v>3.61</v>
      </c>
      <c r="Y68" s="203">
        <v>0</v>
      </c>
      <c r="Z68" s="203">
        <v>2.0499999999999998</v>
      </c>
      <c r="AA68" s="203">
        <v>0.87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23.23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2.58</v>
      </c>
      <c r="E69" s="203">
        <v>0</v>
      </c>
      <c r="F69" s="203">
        <v>0</v>
      </c>
      <c r="G69" s="203">
        <v>10.66</v>
      </c>
      <c r="H69" s="203">
        <v>0</v>
      </c>
      <c r="I69" s="203">
        <v>24.55</v>
      </c>
      <c r="J69" s="203">
        <v>1.34</v>
      </c>
      <c r="K69" s="203">
        <v>-0.4</v>
      </c>
      <c r="L69" s="203">
        <v>160.63999999999999</v>
      </c>
      <c r="M69" s="203">
        <v>0.88</v>
      </c>
      <c r="N69" s="203">
        <v>1.1399999999999999</v>
      </c>
      <c r="O69" s="203">
        <v>0</v>
      </c>
      <c r="P69" s="203">
        <v>1.08</v>
      </c>
      <c r="Q69" s="203">
        <v>6.69</v>
      </c>
      <c r="R69" s="203">
        <v>0</v>
      </c>
      <c r="S69" s="203">
        <v>0.35</v>
      </c>
      <c r="T69" s="203">
        <v>0</v>
      </c>
      <c r="U69" s="203">
        <v>1.34</v>
      </c>
      <c r="V69" s="203">
        <v>0.45</v>
      </c>
      <c r="W69" s="203">
        <v>0.68</v>
      </c>
      <c r="X69" s="203">
        <v>3.61</v>
      </c>
      <c r="Y69" s="203">
        <v>0</v>
      </c>
      <c r="Z69" s="203">
        <v>2.0499999999999998</v>
      </c>
      <c r="AA69" s="203">
        <v>0.87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23.23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2.58</v>
      </c>
      <c r="E70" s="203">
        <v>0</v>
      </c>
      <c r="F70" s="203">
        <v>0</v>
      </c>
      <c r="G70" s="203">
        <v>10.66</v>
      </c>
      <c r="H70" s="203">
        <v>0</v>
      </c>
      <c r="I70" s="203">
        <v>24.55</v>
      </c>
      <c r="J70" s="203">
        <v>1.34</v>
      </c>
      <c r="K70" s="203">
        <v>-0.4</v>
      </c>
      <c r="L70" s="203">
        <v>160.63999999999999</v>
      </c>
      <c r="M70" s="203">
        <v>0.88</v>
      </c>
      <c r="N70" s="203">
        <v>1.1399999999999999</v>
      </c>
      <c r="O70" s="203">
        <v>0</v>
      </c>
      <c r="P70" s="203">
        <v>1.08</v>
      </c>
      <c r="Q70" s="203">
        <v>6.69</v>
      </c>
      <c r="R70" s="203">
        <v>0</v>
      </c>
      <c r="S70" s="203">
        <v>0.35</v>
      </c>
      <c r="T70" s="203">
        <v>0</v>
      </c>
      <c r="U70" s="203">
        <v>1.34</v>
      </c>
      <c r="V70" s="203">
        <v>0.45</v>
      </c>
      <c r="W70" s="203">
        <v>0.68</v>
      </c>
      <c r="X70" s="203">
        <v>3.61</v>
      </c>
      <c r="Y70" s="203">
        <v>0</v>
      </c>
      <c r="Z70" s="203">
        <v>2.0499999999999998</v>
      </c>
      <c r="AA70" s="203">
        <v>0.87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23.23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2.58</v>
      </c>
      <c r="E71" s="203">
        <v>0</v>
      </c>
      <c r="F71" s="203">
        <v>0</v>
      </c>
      <c r="G71" s="203">
        <v>10.66</v>
      </c>
      <c r="H71" s="203">
        <v>0</v>
      </c>
      <c r="I71" s="203">
        <v>24.55</v>
      </c>
      <c r="J71" s="203">
        <v>0.04</v>
      </c>
      <c r="K71" s="203">
        <v>-0.4</v>
      </c>
      <c r="L71" s="203">
        <v>160.63999999999999</v>
      </c>
      <c r="M71" s="203">
        <v>0.88</v>
      </c>
      <c r="N71" s="203">
        <v>1.1399999999999999</v>
      </c>
      <c r="O71" s="203">
        <v>0</v>
      </c>
      <c r="P71" s="203">
        <v>1.08</v>
      </c>
      <c r="Q71" s="203">
        <v>6.69</v>
      </c>
      <c r="R71" s="203">
        <v>0</v>
      </c>
      <c r="S71" s="203">
        <v>0.35</v>
      </c>
      <c r="T71" s="203">
        <v>0</v>
      </c>
      <c r="U71" s="203">
        <v>1.36</v>
      </c>
      <c r="V71" s="203">
        <v>0.45</v>
      </c>
      <c r="W71" s="203">
        <v>0.68</v>
      </c>
      <c r="X71" s="203">
        <v>3.61</v>
      </c>
      <c r="Y71" s="203">
        <v>0</v>
      </c>
      <c r="Z71" s="203">
        <v>2.0499999999999998</v>
      </c>
      <c r="AA71" s="203">
        <v>0.87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23.23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2.58</v>
      </c>
      <c r="E72" s="203">
        <v>0</v>
      </c>
      <c r="F72" s="203">
        <v>0</v>
      </c>
      <c r="G72" s="203">
        <v>0.33</v>
      </c>
      <c r="H72" s="203">
        <v>0</v>
      </c>
      <c r="I72" s="203">
        <v>24.55</v>
      </c>
      <c r="J72" s="203">
        <v>1.34</v>
      </c>
      <c r="K72" s="203">
        <v>-0.19</v>
      </c>
      <c r="L72" s="203">
        <v>160.63999999999999</v>
      </c>
      <c r="M72" s="203">
        <v>0.88</v>
      </c>
      <c r="N72" s="203">
        <v>1.1399999999999999</v>
      </c>
      <c r="O72" s="203">
        <v>0</v>
      </c>
      <c r="P72" s="203">
        <v>1.08</v>
      </c>
      <c r="Q72" s="203">
        <v>6.69</v>
      </c>
      <c r="R72" s="203">
        <v>0.41</v>
      </c>
      <c r="S72" s="203">
        <v>0.35</v>
      </c>
      <c r="T72" s="203">
        <v>0</v>
      </c>
      <c r="U72" s="203">
        <v>1.36</v>
      </c>
      <c r="V72" s="203">
        <v>0.45</v>
      </c>
      <c r="W72" s="203">
        <v>0.68</v>
      </c>
      <c r="X72" s="203">
        <v>3.61</v>
      </c>
      <c r="Y72" s="203">
        <v>0</v>
      </c>
      <c r="Z72" s="203">
        <v>2.0499999999999998</v>
      </c>
      <c r="AA72" s="203">
        <v>0.87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23.23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2.58</v>
      </c>
      <c r="E73" s="203">
        <v>0</v>
      </c>
      <c r="F73" s="203">
        <v>0</v>
      </c>
      <c r="G73" s="203">
        <v>8.75</v>
      </c>
      <c r="H73" s="203">
        <v>0</v>
      </c>
      <c r="I73" s="203">
        <v>24.55</v>
      </c>
      <c r="J73" s="203">
        <v>1.34</v>
      </c>
      <c r="K73" s="203">
        <v>-0.19</v>
      </c>
      <c r="L73" s="203">
        <v>160.63999999999999</v>
      </c>
      <c r="M73" s="203">
        <v>0.88</v>
      </c>
      <c r="N73" s="203">
        <v>1.1399999999999999</v>
      </c>
      <c r="O73" s="203">
        <v>0</v>
      </c>
      <c r="P73" s="203">
        <v>1.08</v>
      </c>
      <c r="Q73" s="203">
        <v>6.69</v>
      </c>
      <c r="R73" s="203">
        <v>0.41</v>
      </c>
      <c r="S73" s="203">
        <v>0.35</v>
      </c>
      <c r="T73" s="203">
        <v>0</v>
      </c>
      <c r="U73" s="203">
        <v>1.36</v>
      </c>
      <c r="V73" s="203">
        <v>0.45</v>
      </c>
      <c r="W73" s="203">
        <v>0.68</v>
      </c>
      <c r="X73" s="203">
        <v>3.61</v>
      </c>
      <c r="Y73" s="203">
        <v>0</v>
      </c>
      <c r="Z73" s="203">
        <v>2.0499999999999998</v>
      </c>
      <c r="AA73" s="203">
        <v>0.87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23.23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2.58</v>
      </c>
      <c r="E74" s="203">
        <v>0</v>
      </c>
      <c r="F74" s="203">
        <v>0</v>
      </c>
      <c r="G74" s="203">
        <v>14.33</v>
      </c>
      <c r="H74" s="203">
        <v>0</v>
      </c>
      <c r="I74" s="203">
        <v>24.55</v>
      </c>
      <c r="J74" s="203">
        <v>1.34</v>
      </c>
      <c r="K74" s="203">
        <v>-0.19</v>
      </c>
      <c r="L74" s="203">
        <v>160.63999999999999</v>
      </c>
      <c r="M74" s="203">
        <v>0.88</v>
      </c>
      <c r="N74" s="203">
        <v>1.1399999999999999</v>
      </c>
      <c r="O74" s="203">
        <v>0</v>
      </c>
      <c r="P74" s="203">
        <v>1.08</v>
      </c>
      <c r="Q74" s="203">
        <v>6.69</v>
      </c>
      <c r="R74" s="203">
        <v>0.41</v>
      </c>
      <c r="S74" s="203">
        <v>0.35</v>
      </c>
      <c r="T74" s="203">
        <v>0</v>
      </c>
      <c r="U74" s="203">
        <v>1.36</v>
      </c>
      <c r="V74" s="203">
        <v>0.45</v>
      </c>
      <c r="W74" s="203">
        <v>0.68</v>
      </c>
      <c r="X74" s="203">
        <v>3.61</v>
      </c>
      <c r="Y74" s="203">
        <v>0</v>
      </c>
      <c r="Z74" s="203">
        <v>2.0499999999999998</v>
      </c>
      <c r="AA74" s="203">
        <v>0.87</v>
      </c>
      <c r="AB74" s="203">
        <v>0</v>
      </c>
      <c r="AC74" s="203">
        <v>16.53</v>
      </c>
      <c r="AD74" s="203">
        <v>0</v>
      </c>
      <c r="AE74" s="203">
        <v>0</v>
      </c>
      <c r="AF74" s="203">
        <v>0</v>
      </c>
      <c r="AG74" s="203">
        <v>23.23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2.58</v>
      </c>
      <c r="E75" s="203">
        <v>0</v>
      </c>
      <c r="F75" s="203">
        <v>0</v>
      </c>
      <c r="G75" s="203">
        <v>14.33</v>
      </c>
      <c r="H75" s="203">
        <v>0</v>
      </c>
      <c r="I75" s="203">
        <v>24.55</v>
      </c>
      <c r="J75" s="203">
        <v>1.34</v>
      </c>
      <c r="K75" s="203">
        <v>-0.19</v>
      </c>
      <c r="L75" s="203">
        <v>160.63999999999999</v>
      </c>
      <c r="M75" s="203">
        <v>0.88</v>
      </c>
      <c r="N75" s="203">
        <v>1.1399999999999999</v>
      </c>
      <c r="O75" s="203">
        <v>0</v>
      </c>
      <c r="P75" s="203">
        <v>1.08</v>
      </c>
      <c r="Q75" s="203">
        <v>6.69</v>
      </c>
      <c r="R75" s="203">
        <v>0.41</v>
      </c>
      <c r="S75" s="203">
        <v>0.35</v>
      </c>
      <c r="T75" s="203">
        <v>0</v>
      </c>
      <c r="U75" s="203">
        <v>1.44</v>
      </c>
      <c r="V75" s="203">
        <v>0.45</v>
      </c>
      <c r="W75" s="203">
        <v>0.68</v>
      </c>
      <c r="X75" s="203">
        <v>3.61</v>
      </c>
      <c r="Y75" s="203">
        <v>0</v>
      </c>
      <c r="Z75" s="203">
        <v>2.0499999999999998</v>
      </c>
      <c r="AA75" s="203">
        <v>0.87</v>
      </c>
      <c r="AB75" s="203">
        <v>0</v>
      </c>
      <c r="AC75" s="203">
        <v>16.53</v>
      </c>
      <c r="AD75" s="203">
        <v>0</v>
      </c>
      <c r="AE75" s="203">
        <v>0</v>
      </c>
      <c r="AF75" s="203">
        <v>0</v>
      </c>
      <c r="AG75" s="203">
        <v>23.23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2.58</v>
      </c>
      <c r="E76" s="203">
        <v>0</v>
      </c>
      <c r="F76" s="203">
        <v>0</v>
      </c>
      <c r="G76" s="203">
        <v>14.33</v>
      </c>
      <c r="H76" s="203">
        <v>0</v>
      </c>
      <c r="I76" s="203">
        <v>24.55</v>
      </c>
      <c r="J76" s="203">
        <v>1.34</v>
      </c>
      <c r="K76" s="203">
        <v>-0.19</v>
      </c>
      <c r="L76" s="203">
        <v>160.63999999999999</v>
      </c>
      <c r="M76" s="203">
        <v>0.88</v>
      </c>
      <c r="N76" s="203">
        <v>1.1399999999999999</v>
      </c>
      <c r="O76" s="203">
        <v>0</v>
      </c>
      <c r="P76" s="203">
        <v>1.08</v>
      </c>
      <c r="Q76" s="203">
        <v>6.69</v>
      </c>
      <c r="R76" s="203">
        <v>0.41</v>
      </c>
      <c r="S76" s="203">
        <v>0.35</v>
      </c>
      <c r="T76" s="203">
        <v>0</v>
      </c>
      <c r="U76" s="203">
        <v>1.5</v>
      </c>
      <c r="V76" s="203">
        <v>0.45</v>
      </c>
      <c r="W76" s="203">
        <v>0.68</v>
      </c>
      <c r="X76" s="203">
        <v>3.61</v>
      </c>
      <c r="Y76" s="203">
        <v>0</v>
      </c>
      <c r="Z76" s="203">
        <v>2.0499999999999998</v>
      </c>
      <c r="AA76" s="203">
        <v>0.87</v>
      </c>
      <c r="AB76" s="203">
        <v>0</v>
      </c>
      <c r="AC76" s="203">
        <v>16.53</v>
      </c>
      <c r="AD76" s="203">
        <v>0</v>
      </c>
      <c r="AE76" s="203">
        <v>0</v>
      </c>
      <c r="AF76" s="203">
        <v>0</v>
      </c>
      <c r="AG76" s="203">
        <v>23.23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2.58</v>
      </c>
      <c r="E77" s="203">
        <v>0</v>
      </c>
      <c r="F77" s="203">
        <v>0</v>
      </c>
      <c r="G77" s="203">
        <v>14.66</v>
      </c>
      <c r="H77" s="203">
        <v>0</v>
      </c>
      <c r="I77" s="203">
        <v>24.55</v>
      </c>
      <c r="J77" s="203">
        <v>1.34</v>
      </c>
      <c r="K77" s="203">
        <v>-0.19</v>
      </c>
      <c r="L77" s="203">
        <v>160.63999999999999</v>
      </c>
      <c r="M77" s="203">
        <v>0.88</v>
      </c>
      <c r="N77" s="203">
        <v>1.1399999999999999</v>
      </c>
      <c r="O77" s="203">
        <v>0</v>
      </c>
      <c r="P77" s="203">
        <v>1.08</v>
      </c>
      <c r="Q77" s="203">
        <v>6.69</v>
      </c>
      <c r="R77" s="203">
        <v>0.41</v>
      </c>
      <c r="S77" s="203">
        <v>0.35</v>
      </c>
      <c r="T77" s="203">
        <v>0</v>
      </c>
      <c r="U77" s="203">
        <v>1.52</v>
      </c>
      <c r="V77" s="203">
        <v>0.45</v>
      </c>
      <c r="W77" s="203">
        <v>0.68</v>
      </c>
      <c r="X77" s="203">
        <v>3.61</v>
      </c>
      <c r="Y77" s="203">
        <v>0</v>
      </c>
      <c r="Z77" s="203">
        <v>2.16</v>
      </c>
      <c r="AA77" s="203">
        <v>0.87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23.23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2.58</v>
      </c>
      <c r="E78" s="203">
        <v>0</v>
      </c>
      <c r="F78" s="203">
        <v>0</v>
      </c>
      <c r="G78" s="203">
        <v>14.66</v>
      </c>
      <c r="H78" s="203">
        <v>0</v>
      </c>
      <c r="I78" s="203">
        <v>24.55</v>
      </c>
      <c r="J78" s="203">
        <v>1.34</v>
      </c>
      <c r="K78" s="203">
        <v>-0.19</v>
      </c>
      <c r="L78" s="203">
        <v>160.63999999999999</v>
      </c>
      <c r="M78" s="203">
        <v>0.88</v>
      </c>
      <c r="N78" s="203">
        <v>1.1399999999999999</v>
      </c>
      <c r="O78" s="203">
        <v>0</v>
      </c>
      <c r="P78" s="203">
        <v>1.08</v>
      </c>
      <c r="Q78" s="203">
        <v>6.69</v>
      </c>
      <c r="R78" s="203">
        <v>0.41</v>
      </c>
      <c r="S78" s="203">
        <v>0.35</v>
      </c>
      <c r="T78" s="203">
        <v>0</v>
      </c>
      <c r="U78" s="203">
        <v>1.55</v>
      </c>
      <c r="V78" s="203">
        <v>0.45</v>
      </c>
      <c r="W78" s="203">
        <v>0.68</v>
      </c>
      <c r="X78" s="203">
        <v>3.61</v>
      </c>
      <c r="Y78" s="203">
        <v>0</v>
      </c>
      <c r="Z78" s="203">
        <v>2.16</v>
      </c>
      <c r="AA78" s="203">
        <v>0.87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23.23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2.74</v>
      </c>
      <c r="E79" s="203">
        <v>0</v>
      </c>
      <c r="F79" s="203">
        <v>0</v>
      </c>
      <c r="G79" s="203">
        <v>0</v>
      </c>
      <c r="H79" s="203">
        <v>0</v>
      </c>
      <c r="I79" s="203">
        <v>24.55</v>
      </c>
      <c r="J79" s="203">
        <v>1.34</v>
      </c>
      <c r="K79" s="203">
        <v>-0.19</v>
      </c>
      <c r="L79" s="203">
        <v>160.63999999999999</v>
      </c>
      <c r="M79" s="203">
        <v>0.88</v>
      </c>
      <c r="N79" s="203">
        <v>1.1399999999999999</v>
      </c>
      <c r="O79" s="203">
        <v>0</v>
      </c>
      <c r="P79" s="203">
        <v>1.1000000000000001</v>
      </c>
      <c r="Q79" s="203">
        <v>6.69</v>
      </c>
      <c r="R79" s="203">
        <v>0.41</v>
      </c>
      <c r="S79" s="203">
        <v>0.35</v>
      </c>
      <c r="T79" s="203">
        <v>0</v>
      </c>
      <c r="U79" s="203">
        <v>1.58</v>
      </c>
      <c r="V79" s="203">
        <v>0.45</v>
      </c>
      <c r="W79" s="203">
        <v>0.68</v>
      </c>
      <c r="X79" s="203">
        <v>3.61</v>
      </c>
      <c r="Y79" s="203">
        <v>0</v>
      </c>
      <c r="Z79" s="203">
        <v>2.16</v>
      </c>
      <c r="AA79" s="203">
        <v>0.87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23.23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2.74</v>
      </c>
      <c r="E80" s="203">
        <v>0</v>
      </c>
      <c r="F80" s="203">
        <v>0</v>
      </c>
      <c r="G80" s="203">
        <v>0</v>
      </c>
      <c r="H80" s="203">
        <v>0</v>
      </c>
      <c r="I80" s="203">
        <v>24.55</v>
      </c>
      <c r="J80" s="203">
        <v>1.34</v>
      </c>
      <c r="K80" s="203">
        <v>-0.19</v>
      </c>
      <c r="L80" s="203">
        <v>160.63999999999999</v>
      </c>
      <c r="M80" s="203">
        <v>0.88</v>
      </c>
      <c r="N80" s="203">
        <v>1.1399999999999999</v>
      </c>
      <c r="O80" s="203">
        <v>0</v>
      </c>
      <c r="P80" s="203">
        <v>1.1399999999999999</v>
      </c>
      <c r="Q80" s="203">
        <v>6.69</v>
      </c>
      <c r="R80" s="203">
        <v>0.41</v>
      </c>
      <c r="S80" s="203">
        <v>0.35</v>
      </c>
      <c r="T80" s="203">
        <v>0</v>
      </c>
      <c r="U80" s="203">
        <v>1.6</v>
      </c>
      <c r="V80" s="203">
        <v>0.45</v>
      </c>
      <c r="W80" s="203">
        <v>0.68</v>
      </c>
      <c r="X80" s="203">
        <v>3.61</v>
      </c>
      <c r="Y80" s="203">
        <v>0</v>
      </c>
      <c r="Z80" s="203">
        <v>2.16</v>
      </c>
      <c r="AA80" s="203">
        <v>0.87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23.23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2.58</v>
      </c>
      <c r="E81" s="203">
        <v>0</v>
      </c>
      <c r="F81" s="203">
        <v>0</v>
      </c>
      <c r="G81" s="203">
        <v>0</v>
      </c>
      <c r="H81" s="203">
        <v>0</v>
      </c>
      <c r="I81" s="203">
        <v>24.55</v>
      </c>
      <c r="J81" s="203">
        <v>1.34</v>
      </c>
      <c r="K81" s="203">
        <v>-0.19</v>
      </c>
      <c r="L81" s="203">
        <v>160.63999999999999</v>
      </c>
      <c r="M81" s="203">
        <v>0.88</v>
      </c>
      <c r="N81" s="203">
        <v>1.1399999999999999</v>
      </c>
      <c r="O81" s="203">
        <v>0</v>
      </c>
      <c r="P81" s="203">
        <v>1.1399999999999999</v>
      </c>
      <c r="Q81" s="203">
        <v>6.69</v>
      </c>
      <c r="R81" s="203">
        <v>0.41</v>
      </c>
      <c r="S81" s="203">
        <v>0.35</v>
      </c>
      <c r="T81" s="203">
        <v>0</v>
      </c>
      <c r="U81" s="203">
        <v>1.65</v>
      </c>
      <c r="V81" s="203">
        <v>0.55000000000000004</v>
      </c>
      <c r="W81" s="203">
        <v>0.68</v>
      </c>
      <c r="X81" s="203">
        <v>3.61</v>
      </c>
      <c r="Y81" s="203">
        <v>0</v>
      </c>
      <c r="Z81" s="203">
        <v>2.16</v>
      </c>
      <c r="AA81" s="203">
        <v>0.87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23.23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2.58</v>
      </c>
      <c r="E82" s="203">
        <v>0</v>
      </c>
      <c r="F82" s="203">
        <v>0</v>
      </c>
      <c r="G82" s="203">
        <v>0</v>
      </c>
      <c r="H82" s="203">
        <v>0</v>
      </c>
      <c r="I82" s="203">
        <v>24.55</v>
      </c>
      <c r="J82" s="203">
        <v>1.34</v>
      </c>
      <c r="K82" s="203">
        <v>-0.19</v>
      </c>
      <c r="L82" s="203">
        <v>160.63999999999999</v>
      </c>
      <c r="M82" s="203">
        <v>0.88</v>
      </c>
      <c r="N82" s="203">
        <v>1.1399999999999999</v>
      </c>
      <c r="O82" s="203">
        <v>0</v>
      </c>
      <c r="P82" s="203">
        <v>1.1399999999999999</v>
      </c>
      <c r="Q82" s="203">
        <v>6.69</v>
      </c>
      <c r="R82" s="203">
        <v>10.1</v>
      </c>
      <c r="S82" s="203">
        <v>0.35</v>
      </c>
      <c r="T82" s="203">
        <v>0</v>
      </c>
      <c r="U82" s="203">
        <v>1.65</v>
      </c>
      <c r="V82" s="203">
        <v>0.55000000000000004</v>
      </c>
      <c r="W82" s="203">
        <v>0.68</v>
      </c>
      <c r="X82" s="203">
        <v>3.61</v>
      </c>
      <c r="Y82" s="203">
        <v>0</v>
      </c>
      <c r="Z82" s="203">
        <v>2.16</v>
      </c>
      <c r="AA82" s="203">
        <v>0.87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23.23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2.58</v>
      </c>
      <c r="E83" s="203">
        <v>0</v>
      </c>
      <c r="F83" s="203">
        <v>0</v>
      </c>
      <c r="G83" s="203">
        <v>0</v>
      </c>
      <c r="H83" s="203">
        <v>0</v>
      </c>
      <c r="I83" s="203">
        <v>24.55</v>
      </c>
      <c r="J83" s="203">
        <v>1.34</v>
      </c>
      <c r="K83" s="203">
        <v>-0.19</v>
      </c>
      <c r="L83" s="203">
        <v>218.75</v>
      </c>
      <c r="M83" s="203">
        <v>0.88</v>
      </c>
      <c r="N83" s="203">
        <v>1.1399999999999999</v>
      </c>
      <c r="O83" s="203">
        <v>0</v>
      </c>
      <c r="P83" s="203">
        <v>1.1399999999999999</v>
      </c>
      <c r="Q83" s="203">
        <v>6.69</v>
      </c>
      <c r="R83" s="203">
        <v>10.1</v>
      </c>
      <c r="S83" s="203">
        <v>0.35</v>
      </c>
      <c r="T83" s="203">
        <v>0</v>
      </c>
      <c r="U83" s="203">
        <v>1.65</v>
      </c>
      <c r="V83" s="203">
        <v>0.55000000000000004</v>
      </c>
      <c r="W83" s="203">
        <v>0.68</v>
      </c>
      <c r="X83" s="203">
        <v>3.61</v>
      </c>
      <c r="Y83" s="203">
        <v>0</v>
      </c>
      <c r="Z83" s="203">
        <v>2.16</v>
      </c>
      <c r="AA83" s="203">
        <v>0.87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23.23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2.58</v>
      </c>
      <c r="E84" s="203">
        <v>0</v>
      </c>
      <c r="F84" s="203">
        <v>0</v>
      </c>
      <c r="G84" s="203">
        <v>0</v>
      </c>
      <c r="H84" s="203">
        <v>0</v>
      </c>
      <c r="I84" s="203">
        <v>24.55</v>
      </c>
      <c r="J84" s="203">
        <v>1.34</v>
      </c>
      <c r="K84" s="203">
        <v>-0.19</v>
      </c>
      <c r="L84" s="203">
        <v>218.75</v>
      </c>
      <c r="M84" s="203">
        <v>0.88</v>
      </c>
      <c r="N84" s="203">
        <v>1.1399999999999999</v>
      </c>
      <c r="O84" s="203">
        <v>0</v>
      </c>
      <c r="P84" s="203">
        <v>1.1399999999999999</v>
      </c>
      <c r="Q84" s="203">
        <v>6.69</v>
      </c>
      <c r="R84" s="203">
        <v>10.1</v>
      </c>
      <c r="S84" s="203">
        <v>0.35</v>
      </c>
      <c r="T84" s="203">
        <v>0</v>
      </c>
      <c r="U84" s="203">
        <v>1.65</v>
      </c>
      <c r="V84" s="203">
        <v>0.55000000000000004</v>
      </c>
      <c r="W84" s="203">
        <v>0.68</v>
      </c>
      <c r="X84" s="203">
        <v>3.61</v>
      </c>
      <c r="Y84" s="203">
        <v>0</v>
      </c>
      <c r="Z84" s="203">
        <v>2.16</v>
      </c>
      <c r="AA84" s="203">
        <v>0.87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23.23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2.58</v>
      </c>
      <c r="E85" s="203">
        <v>0</v>
      </c>
      <c r="F85" s="203">
        <v>0</v>
      </c>
      <c r="G85" s="203">
        <v>0</v>
      </c>
      <c r="H85" s="203">
        <v>0</v>
      </c>
      <c r="I85" s="203">
        <v>24.55</v>
      </c>
      <c r="J85" s="203">
        <v>1.34</v>
      </c>
      <c r="K85" s="203">
        <v>-0.19</v>
      </c>
      <c r="L85" s="203">
        <v>297.22000000000003</v>
      </c>
      <c r="M85" s="203">
        <v>0.88</v>
      </c>
      <c r="N85" s="203">
        <v>1.1399999999999999</v>
      </c>
      <c r="O85" s="203">
        <v>0</v>
      </c>
      <c r="P85" s="203">
        <v>1.1399999999999999</v>
      </c>
      <c r="Q85" s="203">
        <v>6.69</v>
      </c>
      <c r="R85" s="203">
        <v>10.1</v>
      </c>
      <c r="S85" s="203">
        <v>0.35</v>
      </c>
      <c r="T85" s="203">
        <v>0</v>
      </c>
      <c r="U85" s="203">
        <v>1.65</v>
      </c>
      <c r="V85" s="203">
        <v>0.55000000000000004</v>
      </c>
      <c r="W85" s="203">
        <v>0.68</v>
      </c>
      <c r="X85" s="203">
        <v>3.61</v>
      </c>
      <c r="Y85" s="203">
        <v>0</v>
      </c>
      <c r="Z85" s="203">
        <v>2.16</v>
      </c>
      <c r="AA85" s="203">
        <v>0.87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23.23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2.58</v>
      </c>
      <c r="E86" s="203">
        <v>0</v>
      </c>
      <c r="F86" s="203">
        <v>0</v>
      </c>
      <c r="G86" s="203">
        <v>0</v>
      </c>
      <c r="H86" s="203">
        <v>0</v>
      </c>
      <c r="I86" s="203">
        <v>24.55</v>
      </c>
      <c r="J86" s="203">
        <v>1.34</v>
      </c>
      <c r="K86" s="203">
        <v>-0.19</v>
      </c>
      <c r="L86" s="203">
        <v>292.13</v>
      </c>
      <c r="M86" s="203">
        <v>0.88</v>
      </c>
      <c r="N86" s="203">
        <v>1.1399999999999999</v>
      </c>
      <c r="O86" s="203">
        <v>0</v>
      </c>
      <c r="P86" s="203">
        <v>1.1399999999999999</v>
      </c>
      <c r="Q86" s="203">
        <v>6.69</v>
      </c>
      <c r="R86" s="203">
        <v>10.1</v>
      </c>
      <c r="S86" s="203">
        <v>0.35</v>
      </c>
      <c r="T86" s="203">
        <v>0</v>
      </c>
      <c r="U86" s="203">
        <v>1.65</v>
      </c>
      <c r="V86" s="203">
        <v>0.55000000000000004</v>
      </c>
      <c r="W86" s="203">
        <v>0.68</v>
      </c>
      <c r="X86" s="203">
        <v>3.61</v>
      </c>
      <c r="Y86" s="203">
        <v>0</v>
      </c>
      <c r="Z86" s="203">
        <v>2.16</v>
      </c>
      <c r="AA86" s="203">
        <v>0.87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23.23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2.58</v>
      </c>
      <c r="E87" s="203">
        <v>0</v>
      </c>
      <c r="F87" s="203">
        <v>0</v>
      </c>
      <c r="G87" s="203">
        <v>0</v>
      </c>
      <c r="H87" s="203">
        <v>0</v>
      </c>
      <c r="I87" s="203">
        <v>24.55</v>
      </c>
      <c r="J87" s="203">
        <v>1.34</v>
      </c>
      <c r="K87" s="203">
        <v>2.95</v>
      </c>
      <c r="L87" s="203">
        <v>291.93</v>
      </c>
      <c r="M87" s="203">
        <v>0.88</v>
      </c>
      <c r="N87" s="203">
        <v>1.1399999999999999</v>
      </c>
      <c r="O87" s="203">
        <v>0</v>
      </c>
      <c r="P87" s="203">
        <v>1.1399999999999999</v>
      </c>
      <c r="Q87" s="203">
        <v>6.69</v>
      </c>
      <c r="R87" s="203">
        <v>10.01</v>
      </c>
      <c r="S87" s="203">
        <v>7.2</v>
      </c>
      <c r="T87" s="203">
        <v>0</v>
      </c>
      <c r="U87" s="203">
        <v>1.65</v>
      </c>
      <c r="V87" s="203">
        <v>6.36</v>
      </c>
      <c r="W87" s="203">
        <v>0.68</v>
      </c>
      <c r="X87" s="203">
        <v>3.61</v>
      </c>
      <c r="Y87" s="203">
        <v>0</v>
      </c>
      <c r="Z87" s="203">
        <v>49.53</v>
      </c>
      <c r="AA87" s="203">
        <v>19.920000000000002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2.58</v>
      </c>
      <c r="E88" s="203">
        <v>0</v>
      </c>
      <c r="F88" s="203">
        <v>0</v>
      </c>
      <c r="G88" s="203">
        <v>0</v>
      </c>
      <c r="H88" s="203">
        <v>0</v>
      </c>
      <c r="I88" s="203">
        <v>24.55</v>
      </c>
      <c r="J88" s="203">
        <v>1.34</v>
      </c>
      <c r="K88" s="203">
        <v>2.95</v>
      </c>
      <c r="L88" s="203">
        <v>291.93</v>
      </c>
      <c r="M88" s="203">
        <v>0.88</v>
      </c>
      <c r="N88" s="203">
        <v>1.1399999999999999</v>
      </c>
      <c r="O88" s="203">
        <v>0</v>
      </c>
      <c r="P88" s="203">
        <v>1.1399999999999999</v>
      </c>
      <c r="Q88" s="203">
        <v>6.69</v>
      </c>
      <c r="R88" s="203">
        <v>10.01</v>
      </c>
      <c r="S88" s="203">
        <v>7.77</v>
      </c>
      <c r="T88" s="203">
        <v>0</v>
      </c>
      <c r="U88" s="203">
        <v>1.65</v>
      </c>
      <c r="V88" s="203">
        <v>6.36</v>
      </c>
      <c r="W88" s="203">
        <v>0.68</v>
      </c>
      <c r="X88" s="203">
        <v>3.61</v>
      </c>
      <c r="Y88" s="203">
        <v>0</v>
      </c>
      <c r="Z88" s="203">
        <v>49.53</v>
      </c>
      <c r="AA88" s="203">
        <v>19.920000000000002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1.61</v>
      </c>
      <c r="E89" s="203">
        <v>0</v>
      </c>
      <c r="F89" s="203">
        <v>0</v>
      </c>
      <c r="G89" s="203">
        <v>0</v>
      </c>
      <c r="H89" s="203">
        <v>0</v>
      </c>
      <c r="I89" s="203">
        <v>25.89</v>
      </c>
      <c r="J89" s="203">
        <v>0</v>
      </c>
      <c r="K89" s="203">
        <v>2.95</v>
      </c>
      <c r="L89" s="203">
        <v>291.93</v>
      </c>
      <c r="M89" s="203">
        <v>0.88</v>
      </c>
      <c r="N89" s="203">
        <v>1.1399999999999999</v>
      </c>
      <c r="O89" s="203">
        <v>0</v>
      </c>
      <c r="P89" s="203">
        <v>1.1399999999999999</v>
      </c>
      <c r="Q89" s="203">
        <v>6.69</v>
      </c>
      <c r="R89" s="203">
        <v>8.49</v>
      </c>
      <c r="S89" s="203">
        <v>6.01</v>
      </c>
      <c r="T89" s="203">
        <v>0</v>
      </c>
      <c r="U89" s="203">
        <v>1.65</v>
      </c>
      <c r="V89" s="203">
        <v>6.36</v>
      </c>
      <c r="W89" s="203">
        <v>0.68</v>
      </c>
      <c r="X89" s="203">
        <v>3.61</v>
      </c>
      <c r="Y89" s="203">
        <v>0</v>
      </c>
      <c r="Z89" s="203">
        <v>49.53</v>
      </c>
      <c r="AA89" s="203">
        <v>19.920000000000002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1.61</v>
      </c>
      <c r="E90" s="203">
        <v>0</v>
      </c>
      <c r="F90" s="203">
        <v>0</v>
      </c>
      <c r="G90" s="203">
        <v>0</v>
      </c>
      <c r="H90" s="203">
        <v>0</v>
      </c>
      <c r="I90" s="203">
        <v>25.89</v>
      </c>
      <c r="J90" s="203">
        <v>0</v>
      </c>
      <c r="K90" s="203">
        <v>2.95</v>
      </c>
      <c r="L90" s="203">
        <v>291.93</v>
      </c>
      <c r="M90" s="203">
        <v>0.88</v>
      </c>
      <c r="N90" s="203">
        <v>1.1399999999999999</v>
      </c>
      <c r="O90" s="203">
        <v>0</v>
      </c>
      <c r="P90" s="203">
        <v>1.1399999999999999</v>
      </c>
      <c r="Q90" s="203">
        <v>6.69</v>
      </c>
      <c r="R90" s="203">
        <v>8.49</v>
      </c>
      <c r="S90" s="203">
        <v>6.01</v>
      </c>
      <c r="T90" s="203">
        <v>0</v>
      </c>
      <c r="U90" s="203">
        <v>1.65</v>
      </c>
      <c r="V90" s="203">
        <v>6.36</v>
      </c>
      <c r="W90" s="203">
        <v>0.68</v>
      </c>
      <c r="X90" s="203">
        <v>3.61</v>
      </c>
      <c r="Y90" s="203">
        <v>0</v>
      </c>
      <c r="Z90" s="203">
        <v>49.53</v>
      </c>
      <c r="AA90" s="203">
        <v>19.920000000000002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1.61</v>
      </c>
      <c r="E91" s="203">
        <v>0</v>
      </c>
      <c r="F91" s="203">
        <v>0</v>
      </c>
      <c r="G91" s="203">
        <v>0</v>
      </c>
      <c r="H91" s="203">
        <v>0</v>
      </c>
      <c r="I91" s="203">
        <v>25.89</v>
      </c>
      <c r="J91" s="203">
        <v>0</v>
      </c>
      <c r="K91" s="203">
        <v>2.95</v>
      </c>
      <c r="L91" s="203">
        <v>291.93</v>
      </c>
      <c r="M91" s="203">
        <v>0.88</v>
      </c>
      <c r="N91" s="203">
        <v>1.1399999999999999</v>
      </c>
      <c r="O91" s="203">
        <v>0</v>
      </c>
      <c r="P91" s="203">
        <v>1.1399999999999999</v>
      </c>
      <c r="Q91" s="203">
        <v>6.69</v>
      </c>
      <c r="R91" s="203">
        <v>8.52</v>
      </c>
      <c r="S91" s="203">
        <v>5.64</v>
      </c>
      <c r="T91" s="203">
        <v>0</v>
      </c>
      <c r="U91" s="203">
        <v>1.65</v>
      </c>
      <c r="V91" s="203">
        <v>6.36</v>
      </c>
      <c r="W91" s="203">
        <v>0.68</v>
      </c>
      <c r="X91" s="203">
        <v>3.61</v>
      </c>
      <c r="Y91" s="203">
        <v>0</v>
      </c>
      <c r="Z91" s="203">
        <v>43.68</v>
      </c>
      <c r="AA91" s="203">
        <v>19.920000000000002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1.61</v>
      </c>
      <c r="E92" s="203">
        <v>0</v>
      </c>
      <c r="F92" s="203">
        <v>0</v>
      </c>
      <c r="G92" s="203">
        <v>0</v>
      </c>
      <c r="H92" s="203">
        <v>0</v>
      </c>
      <c r="I92" s="203">
        <v>25.89</v>
      </c>
      <c r="J92" s="203">
        <v>0</v>
      </c>
      <c r="K92" s="203">
        <v>2.95</v>
      </c>
      <c r="L92" s="203">
        <v>291.93</v>
      </c>
      <c r="M92" s="203">
        <v>0.88</v>
      </c>
      <c r="N92" s="203">
        <v>1.1399999999999999</v>
      </c>
      <c r="O92" s="203">
        <v>0</v>
      </c>
      <c r="P92" s="203">
        <v>1.1399999999999999</v>
      </c>
      <c r="Q92" s="203">
        <v>6.69</v>
      </c>
      <c r="R92" s="203">
        <v>8.52</v>
      </c>
      <c r="S92" s="203">
        <v>5.64</v>
      </c>
      <c r="T92" s="203">
        <v>0</v>
      </c>
      <c r="U92" s="203">
        <v>1.65</v>
      </c>
      <c r="V92" s="203">
        <v>6.36</v>
      </c>
      <c r="W92" s="203">
        <v>0.68</v>
      </c>
      <c r="X92" s="203">
        <v>3.61</v>
      </c>
      <c r="Y92" s="203">
        <v>0</v>
      </c>
      <c r="Z92" s="203">
        <v>43.68</v>
      </c>
      <c r="AA92" s="203">
        <v>19.920000000000002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1.61</v>
      </c>
      <c r="E93" s="203">
        <v>0</v>
      </c>
      <c r="F93" s="203">
        <v>0</v>
      </c>
      <c r="G93" s="203">
        <v>0</v>
      </c>
      <c r="H93" s="203">
        <v>0</v>
      </c>
      <c r="I93" s="203">
        <v>25.89</v>
      </c>
      <c r="J93" s="203">
        <v>0</v>
      </c>
      <c r="K93" s="203">
        <v>2.95</v>
      </c>
      <c r="L93" s="203">
        <v>291.93</v>
      </c>
      <c r="M93" s="203">
        <v>0.88</v>
      </c>
      <c r="N93" s="203">
        <v>1.1399999999999999</v>
      </c>
      <c r="O93" s="203">
        <v>0</v>
      </c>
      <c r="P93" s="203">
        <v>1.2</v>
      </c>
      <c r="Q93" s="203">
        <v>6.69</v>
      </c>
      <c r="R93" s="203">
        <v>8.1199999999999992</v>
      </c>
      <c r="S93" s="203">
        <v>5.14</v>
      </c>
      <c r="T93" s="203">
        <v>0</v>
      </c>
      <c r="U93" s="203">
        <v>1.65</v>
      </c>
      <c r="V93" s="203">
        <v>6.36</v>
      </c>
      <c r="W93" s="203">
        <v>0.68</v>
      </c>
      <c r="X93" s="203">
        <v>3.61</v>
      </c>
      <c r="Y93" s="203">
        <v>0</v>
      </c>
      <c r="Z93" s="203">
        <v>34.4</v>
      </c>
      <c r="AA93" s="203">
        <v>19.920000000000002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1.61</v>
      </c>
      <c r="E94" s="203">
        <v>0</v>
      </c>
      <c r="F94" s="203">
        <v>0</v>
      </c>
      <c r="G94" s="203">
        <v>0</v>
      </c>
      <c r="H94" s="203">
        <v>0</v>
      </c>
      <c r="I94" s="203">
        <v>25.89</v>
      </c>
      <c r="J94" s="203">
        <v>0</v>
      </c>
      <c r="K94" s="203">
        <v>2.95</v>
      </c>
      <c r="L94" s="203">
        <v>291.93</v>
      </c>
      <c r="M94" s="203">
        <v>0.88</v>
      </c>
      <c r="N94" s="203">
        <v>1.1399999999999999</v>
      </c>
      <c r="O94" s="203">
        <v>0</v>
      </c>
      <c r="P94" s="203">
        <v>1.2</v>
      </c>
      <c r="Q94" s="203">
        <v>6.69</v>
      </c>
      <c r="R94" s="203">
        <v>8.1199999999999992</v>
      </c>
      <c r="S94" s="203">
        <v>5.14</v>
      </c>
      <c r="T94" s="203">
        <v>0</v>
      </c>
      <c r="U94" s="203">
        <v>1.65</v>
      </c>
      <c r="V94" s="203">
        <v>6.36</v>
      </c>
      <c r="W94" s="203">
        <v>0.68</v>
      </c>
      <c r="X94" s="203">
        <v>3.61</v>
      </c>
      <c r="Y94" s="203">
        <v>0</v>
      </c>
      <c r="Z94" s="203">
        <v>34.4</v>
      </c>
      <c r="AA94" s="203">
        <v>19.920000000000002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1.61</v>
      </c>
      <c r="E95" s="203">
        <v>0</v>
      </c>
      <c r="F95" s="203">
        <v>0</v>
      </c>
      <c r="G95" s="203">
        <v>0</v>
      </c>
      <c r="H95" s="203">
        <v>0</v>
      </c>
      <c r="I95" s="203">
        <v>25.89</v>
      </c>
      <c r="J95" s="203">
        <v>0</v>
      </c>
      <c r="K95" s="203">
        <v>2.95</v>
      </c>
      <c r="L95" s="203">
        <v>291.93</v>
      </c>
      <c r="M95" s="203">
        <v>0.88</v>
      </c>
      <c r="N95" s="203">
        <v>1.1399999999999999</v>
      </c>
      <c r="O95" s="203">
        <v>0</v>
      </c>
      <c r="P95" s="203">
        <v>1.2</v>
      </c>
      <c r="Q95" s="203">
        <v>6.69</v>
      </c>
      <c r="R95" s="203">
        <v>8.1199999999999992</v>
      </c>
      <c r="S95" s="203">
        <v>5.14</v>
      </c>
      <c r="T95" s="203">
        <v>0</v>
      </c>
      <c r="U95" s="203">
        <v>1.65</v>
      </c>
      <c r="V95" s="203">
        <v>6.36</v>
      </c>
      <c r="W95" s="203">
        <v>0.68</v>
      </c>
      <c r="X95" s="203">
        <v>3.61</v>
      </c>
      <c r="Y95" s="203">
        <v>0</v>
      </c>
      <c r="Z95" s="203">
        <v>34.4</v>
      </c>
      <c r="AA95" s="203">
        <v>19.920000000000002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1.61</v>
      </c>
      <c r="E96" s="203">
        <v>0</v>
      </c>
      <c r="F96" s="203">
        <v>0</v>
      </c>
      <c r="G96" s="203">
        <v>0</v>
      </c>
      <c r="H96" s="203">
        <v>0</v>
      </c>
      <c r="I96" s="203">
        <v>25.89</v>
      </c>
      <c r="J96" s="203">
        <v>0</v>
      </c>
      <c r="K96" s="203">
        <v>2.95</v>
      </c>
      <c r="L96" s="203">
        <v>291.93</v>
      </c>
      <c r="M96" s="203">
        <v>0.88</v>
      </c>
      <c r="N96" s="203">
        <v>1.1399999999999999</v>
      </c>
      <c r="O96" s="203">
        <v>0</v>
      </c>
      <c r="P96" s="203">
        <v>1.2</v>
      </c>
      <c r="Q96" s="203">
        <v>6.69</v>
      </c>
      <c r="R96" s="203">
        <v>8.1199999999999992</v>
      </c>
      <c r="S96" s="203">
        <v>5.14</v>
      </c>
      <c r="T96" s="203">
        <v>0</v>
      </c>
      <c r="U96" s="203">
        <v>1.65</v>
      </c>
      <c r="V96" s="203">
        <v>6.36</v>
      </c>
      <c r="W96" s="203">
        <v>0.68</v>
      </c>
      <c r="X96" s="203">
        <v>3.61</v>
      </c>
      <c r="Y96" s="203">
        <v>0</v>
      </c>
      <c r="Z96" s="203">
        <v>34.4</v>
      </c>
      <c r="AA96" s="203">
        <v>19.920000000000002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1.61</v>
      </c>
      <c r="E97" s="203">
        <v>0</v>
      </c>
      <c r="F97" s="203">
        <v>0</v>
      </c>
      <c r="G97" s="203">
        <v>0</v>
      </c>
      <c r="H97" s="203">
        <v>0</v>
      </c>
      <c r="I97" s="203">
        <v>25.89</v>
      </c>
      <c r="J97" s="203">
        <v>0</v>
      </c>
      <c r="K97" s="203">
        <v>2.95</v>
      </c>
      <c r="L97" s="203">
        <v>291.93</v>
      </c>
      <c r="M97" s="203">
        <v>0.43</v>
      </c>
      <c r="N97" s="203">
        <v>1.1399999999999999</v>
      </c>
      <c r="O97" s="203">
        <v>0</v>
      </c>
      <c r="P97" s="203">
        <v>1.2</v>
      </c>
      <c r="Q97" s="203">
        <v>6.69</v>
      </c>
      <c r="R97" s="203">
        <v>8.1199999999999992</v>
      </c>
      <c r="S97" s="203">
        <v>5.14</v>
      </c>
      <c r="T97" s="203">
        <v>0</v>
      </c>
      <c r="U97" s="203">
        <v>1.65</v>
      </c>
      <c r="V97" s="203">
        <v>6.36</v>
      </c>
      <c r="W97" s="203">
        <v>9.4</v>
      </c>
      <c r="X97" s="203">
        <v>27.82</v>
      </c>
      <c r="Y97" s="203">
        <v>0</v>
      </c>
      <c r="Z97" s="203">
        <v>34.4</v>
      </c>
      <c r="AA97" s="203">
        <v>19.920000000000002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1.61</v>
      </c>
      <c r="E98" s="203">
        <v>0</v>
      </c>
      <c r="F98" s="203">
        <v>0</v>
      </c>
      <c r="G98" s="203">
        <v>0</v>
      </c>
      <c r="H98" s="203">
        <v>0</v>
      </c>
      <c r="I98" s="203">
        <v>25.89</v>
      </c>
      <c r="J98" s="203">
        <v>0</v>
      </c>
      <c r="K98" s="203">
        <v>2.95</v>
      </c>
      <c r="L98" s="203">
        <v>291.93</v>
      </c>
      <c r="M98" s="203">
        <v>0.43</v>
      </c>
      <c r="N98" s="203">
        <v>1.1399999999999999</v>
      </c>
      <c r="O98" s="203">
        <v>0</v>
      </c>
      <c r="P98" s="203">
        <v>1.2</v>
      </c>
      <c r="Q98" s="203">
        <v>6.69</v>
      </c>
      <c r="R98" s="203">
        <v>8.1199999999999992</v>
      </c>
      <c r="S98" s="203">
        <v>5.14</v>
      </c>
      <c r="T98" s="203">
        <v>0</v>
      </c>
      <c r="U98" s="203">
        <v>1.65</v>
      </c>
      <c r="V98" s="203">
        <v>6.36</v>
      </c>
      <c r="W98" s="203">
        <v>9.4</v>
      </c>
      <c r="X98" s="203">
        <v>27.82</v>
      </c>
      <c r="Y98" s="203">
        <v>0</v>
      </c>
      <c r="Z98" s="203">
        <v>34.4</v>
      </c>
      <c r="AA98" s="203">
        <v>19.920000000000002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5.9575000000000128E-2</v>
      </c>
      <c r="E99">
        <f t="shared" si="0"/>
        <v>0</v>
      </c>
      <c r="F99">
        <f t="shared" si="0"/>
        <v>0</v>
      </c>
      <c r="G99">
        <f t="shared" si="0"/>
        <v>0.20423249999999998</v>
      </c>
      <c r="H99">
        <f t="shared" si="0"/>
        <v>0</v>
      </c>
      <c r="I99">
        <f t="shared" si="0"/>
        <v>0.59656999999999927</v>
      </c>
      <c r="J99">
        <f t="shared" si="0"/>
        <v>2.8485000000000052E-2</v>
      </c>
      <c r="K99">
        <f t="shared" si="0"/>
        <v>2.1337500000000009E-2</v>
      </c>
      <c r="L99">
        <f t="shared" si="0"/>
        <v>5.6152650000000008</v>
      </c>
      <c r="M99">
        <f t="shared" si="0"/>
        <v>2.0895E-2</v>
      </c>
      <c r="N99">
        <f t="shared" si="0"/>
        <v>2.7360000000000009E-2</v>
      </c>
      <c r="O99">
        <f t="shared" si="0"/>
        <v>0</v>
      </c>
      <c r="P99">
        <f t="shared" si="0"/>
        <v>5.2907499999999989E-2</v>
      </c>
      <c r="Q99">
        <f t="shared" si="0"/>
        <v>0.16056000000000023</v>
      </c>
      <c r="R99">
        <f t="shared" si="0"/>
        <v>0.14346250000000008</v>
      </c>
      <c r="S99">
        <f t="shared" si="0"/>
        <v>4.7712499999999887E-2</v>
      </c>
      <c r="T99">
        <f t="shared" si="0"/>
        <v>0</v>
      </c>
      <c r="U99">
        <f t="shared" si="0"/>
        <v>3.3862500000000052E-2</v>
      </c>
      <c r="V99">
        <f t="shared" si="0"/>
        <v>6.5150000000000124E-2</v>
      </c>
      <c r="W99">
        <f t="shared" si="0"/>
        <v>7.2970000000000132E-2</v>
      </c>
      <c r="X99">
        <f t="shared" si="0"/>
        <v>0.21957000000000029</v>
      </c>
      <c r="Y99">
        <f t="shared" si="0"/>
        <v>0</v>
      </c>
      <c r="Z99">
        <f t="shared" si="0"/>
        <v>0.36577999999999949</v>
      </c>
      <c r="AA99">
        <f t="shared" si="0"/>
        <v>0.19529749999999996</v>
      </c>
      <c r="AB99">
        <f t="shared" si="0"/>
        <v>0</v>
      </c>
      <c r="AC99">
        <f t="shared" si="0"/>
        <v>0.31741250000000004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-25</v>
      </c>
      <c r="D84" s="124">
        <v>0</v>
      </c>
      <c r="E84" s="124">
        <v>0</v>
      </c>
      <c r="F84" s="124">
        <v>0</v>
      </c>
      <c r="G84" s="124">
        <v>-25</v>
      </c>
      <c r="H84" s="118"/>
      <c r="I84" s="33">
        <v>82</v>
      </c>
      <c r="J84" s="124">
        <v>25</v>
      </c>
      <c r="K84" s="124">
        <v>0</v>
      </c>
      <c r="L84" s="124">
        <v>0</v>
      </c>
      <c r="M84" s="124">
        <v>0</v>
      </c>
      <c r="N84" s="124">
        <v>25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25</v>
      </c>
      <c r="DG84" s="123">
        <f t="shared" si="60"/>
        <v>-25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0</v>
      </c>
      <c r="G85" s="124">
        <v>-45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45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-53</v>
      </c>
      <c r="D86" s="124">
        <v>0</v>
      </c>
      <c r="E86" s="124">
        <v>0</v>
      </c>
      <c r="F86" s="124">
        <v>0</v>
      </c>
      <c r="G86" s="124">
        <v>-53</v>
      </c>
      <c r="H86" s="118"/>
      <c r="I86" s="33">
        <v>84</v>
      </c>
      <c r="J86" s="124">
        <v>53</v>
      </c>
      <c r="K86" s="124">
        <v>0</v>
      </c>
      <c r="L86" s="124">
        <v>0</v>
      </c>
      <c r="M86" s="124">
        <v>0</v>
      </c>
      <c r="N86" s="124">
        <v>53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53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-53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530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530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53</v>
      </c>
      <c r="DG86" s="123">
        <f t="shared" si="60"/>
        <v>-53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-33</v>
      </c>
      <c r="D87" s="124">
        <v>0</v>
      </c>
      <c r="E87" s="124">
        <v>0</v>
      </c>
      <c r="F87" s="124">
        <v>0</v>
      </c>
      <c r="G87" s="124">
        <v>-33</v>
      </c>
      <c r="H87" s="118"/>
      <c r="I87" s="33">
        <v>85</v>
      </c>
      <c r="J87" s="124">
        <v>33</v>
      </c>
      <c r="K87" s="124">
        <v>0</v>
      </c>
      <c r="L87" s="124">
        <v>0</v>
      </c>
      <c r="M87" s="124">
        <v>0</v>
      </c>
      <c r="N87" s="124">
        <v>33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330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330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33</v>
      </c>
      <c r="DG87" s="123">
        <f t="shared" si="60"/>
        <v>-33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</v>
      </c>
      <c r="D88" s="124">
        <v>0</v>
      </c>
      <c r="E88" s="124">
        <v>0</v>
      </c>
      <c r="F88" s="124">
        <v>0</v>
      </c>
      <c r="G88" s="124">
        <v>-4</v>
      </c>
      <c r="H88" s="118"/>
      <c r="I88" s="33">
        <v>86</v>
      </c>
      <c r="J88" s="124">
        <v>4</v>
      </c>
      <c r="K88" s="124">
        <v>0</v>
      </c>
      <c r="L88" s="124">
        <v>0</v>
      </c>
      <c r="M88" s="124">
        <v>0</v>
      </c>
      <c r="N88" s="124">
        <v>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</v>
      </c>
      <c r="DG88" s="123">
        <f t="shared" si="60"/>
        <v>-4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0.04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-0.04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0.04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0.04</v>
      </c>
      <c r="DG99" s="123">
        <f t="shared" si="60"/>
        <v>-0.04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44846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535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4.5</v>
      </c>
      <c r="Q66" s="81">
        <f t="shared" si="9"/>
        <v>4.5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4.5</v>
      </c>
      <c r="Q67" s="81">
        <f t="shared" si="9"/>
        <v>4.5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4.5</v>
      </c>
      <c r="Q70" s="81">
        <f t="shared" si="25"/>
        <v>4.5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4.5</v>
      </c>
      <c r="Q71" s="81">
        <f t="shared" si="25"/>
        <v>4.5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4.5</v>
      </c>
      <c r="Q72" s="81">
        <f t="shared" si="25"/>
        <v>4.5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4.5</v>
      </c>
      <c r="Q73" s="81">
        <f t="shared" si="25"/>
        <v>4.5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4.5</v>
      </c>
      <c r="Q74" s="81">
        <f t="shared" si="25"/>
        <v>4.5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4.5</v>
      </c>
      <c r="Q75" s="81">
        <f t="shared" si="25"/>
        <v>4.5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4.5</v>
      </c>
      <c r="Q76" s="81">
        <f t="shared" si="25"/>
        <v>4.5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4.5</v>
      </c>
      <c r="Q77" s="81">
        <f t="shared" si="25"/>
        <v>4.5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4.5</v>
      </c>
      <c r="Q78" s="81">
        <f t="shared" si="25"/>
        <v>4.5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4.5</v>
      </c>
      <c r="Q79" s="81">
        <f t="shared" si="25"/>
        <v>4.5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4.5</v>
      </c>
      <c r="Q80" s="81">
        <f t="shared" si="25"/>
        <v>4.5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4.5</v>
      </c>
      <c r="Q81" s="81">
        <f t="shared" si="25"/>
        <v>4.5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4.5</v>
      </c>
      <c r="Q82" s="81">
        <f t="shared" si="25"/>
        <v>4.5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4.5</v>
      </c>
      <c r="Q83" s="81">
        <f t="shared" si="25"/>
        <v>4.5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4.5</v>
      </c>
      <c r="Q84" s="81">
        <f t="shared" si="25"/>
        <v>4.5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4.5</v>
      </c>
      <c r="Q85" s="81">
        <f t="shared" si="25"/>
        <v>4.5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4.5</v>
      </c>
      <c r="Q86" s="81">
        <f t="shared" si="25"/>
        <v>4.5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4.5</v>
      </c>
      <c r="Q87" s="81">
        <f t="shared" si="25"/>
        <v>4.5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4.5</v>
      </c>
      <c r="Q88" s="81">
        <f t="shared" si="25"/>
        <v>4.5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4.5</v>
      </c>
      <c r="Q89" s="81">
        <f t="shared" si="25"/>
        <v>4.5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4.5</v>
      </c>
      <c r="Q90" s="81">
        <f t="shared" si="25"/>
        <v>4.5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4.5</v>
      </c>
      <c r="Q91" s="81">
        <f t="shared" si="25"/>
        <v>4.5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4.5</v>
      </c>
      <c r="Q92" s="81">
        <f t="shared" si="25"/>
        <v>4.5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4.5</v>
      </c>
      <c r="Q93" s="81">
        <f t="shared" si="25"/>
        <v>4.5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4.5</v>
      </c>
      <c r="Q94" s="81">
        <f t="shared" si="25"/>
        <v>4.5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4.5</v>
      </c>
      <c r="Q95" s="81">
        <f t="shared" si="25"/>
        <v>4.5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0.108</v>
      </c>
      <c r="Q99" s="85">
        <f t="shared" si="27"/>
        <v>0.108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44846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18.123999999999999</v>
      </c>
      <c r="C3" s="22">
        <f>B3</f>
        <v>18.123999999999999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7.5776443999999996</v>
      </c>
      <c r="K3" s="23">
        <v>4.3316359999999987</v>
      </c>
      <c r="L3" s="23">
        <v>0</v>
      </c>
      <c r="M3" s="23">
        <v>0.92251159999999977</v>
      </c>
      <c r="N3" s="23">
        <v>5.2922079999999987</v>
      </c>
      <c r="O3" s="23">
        <f t="shared" ref="O3" si="0">$C3*I3/$I3</f>
        <v>18.123999999999999</v>
      </c>
      <c r="P3" s="24"/>
      <c r="Q3" s="81">
        <f>O3+P3</f>
        <v>18.123999999999999</v>
      </c>
      <c r="S3" s="78">
        <f t="shared" ref="S3:S66" si="1">J3</f>
        <v>7.5776443999999996</v>
      </c>
      <c r="T3" s="78">
        <f t="shared" ref="T3:T66" si="2">K3</f>
        <v>4.3316359999999987</v>
      </c>
      <c r="U3" s="78">
        <f t="shared" ref="U3:U66" si="3">L3</f>
        <v>0</v>
      </c>
      <c r="V3" s="78">
        <f t="shared" ref="V3:V66" si="4">M3</f>
        <v>0.92251159999999977</v>
      </c>
      <c r="W3" s="78">
        <f t="shared" ref="W3:W66" si="5">N3</f>
        <v>5.2922079999999987</v>
      </c>
    </row>
    <row r="4" spans="1:23">
      <c r="A4" s="8" t="s">
        <v>46</v>
      </c>
      <c r="B4" s="22">
        <v>18.295999999999999</v>
      </c>
      <c r="C4" s="22">
        <f t="shared" ref="C4:C67" si="6">B4</f>
        <v>18.295999999999999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7.6495575999999996</v>
      </c>
      <c r="K4" s="23">
        <v>4.3727439999999991</v>
      </c>
      <c r="L4" s="23">
        <v>0</v>
      </c>
      <c r="M4" s="23">
        <v>0.93126639999999983</v>
      </c>
      <c r="N4" s="23">
        <v>5.3424319999999996</v>
      </c>
      <c r="O4" s="23">
        <f t="shared" ref="O4:O67" si="8">$C4*I4/$I4</f>
        <v>18.295999999999999</v>
      </c>
      <c r="P4" s="24"/>
      <c r="Q4" s="81">
        <f t="shared" ref="Q4:Q67" si="9">O4+P4</f>
        <v>18.295999999999999</v>
      </c>
      <c r="S4" s="78">
        <f t="shared" si="1"/>
        <v>7.6495575999999996</v>
      </c>
      <c r="T4" s="78">
        <f t="shared" si="2"/>
        <v>4.3727439999999991</v>
      </c>
      <c r="U4" s="78">
        <f t="shared" si="3"/>
        <v>0</v>
      </c>
      <c r="V4" s="78">
        <f t="shared" si="4"/>
        <v>0.93126639999999983</v>
      </c>
      <c r="W4" s="78">
        <f t="shared" si="5"/>
        <v>5.3424319999999996</v>
      </c>
    </row>
    <row r="5" spans="1:23">
      <c r="A5" s="8" t="s">
        <v>47</v>
      </c>
      <c r="B5" s="22">
        <v>17.972000000000001</v>
      </c>
      <c r="C5" s="22">
        <f t="shared" si="6"/>
        <v>17.972000000000001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7.5140931999999996</v>
      </c>
      <c r="K5" s="23">
        <v>4.2953079999999995</v>
      </c>
      <c r="L5" s="23">
        <v>0</v>
      </c>
      <c r="M5" s="23">
        <v>0.91477479999999989</v>
      </c>
      <c r="N5" s="23">
        <v>5.2478239999999996</v>
      </c>
      <c r="O5" s="23">
        <f t="shared" si="8"/>
        <v>17.972000000000001</v>
      </c>
      <c r="P5" s="24"/>
      <c r="Q5" s="81">
        <f t="shared" si="9"/>
        <v>17.972000000000001</v>
      </c>
      <c r="S5" s="78">
        <f t="shared" si="1"/>
        <v>7.5140931999999996</v>
      </c>
      <c r="T5" s="78">
        <f t="shared" si="2"/>
        <v>4.2953079999999995</v>
      </c>
      <c r="U5" s="78">
        <f t="shared" si="3"/>
        <v>0</v>
      </c>
      <c r="V5" s="78">
        <f t="shared" si="4"/>
        <v>0.91477479999999989</v>
      </c>
      <c r="W5" s="78">
        <f t="shared" si="5"/>
        <v>5.2478239999999996</v>
      </c>
    </row>
    <row r="6" spans="1:23">
      <c r="A6" s="8" t="s">
        <v>48</v>
      </c>
      <c r="B6" s="22">
        <v>18.507999999999999</v>
      </c>
      <c r="C6" s="22">
        <f t="shared" si="6"/>
        <v>18.507999999999999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7.7381947999999987</v>
      </c>
      <c r="K6" s="23">
        <v>4.423411999999999</v>
      </c>
      <c r="L6" s="23">
        <v>0</v>
      </c>
      <c r="M6" s="23">
        <v>0.94205719999999982</v>
      </c>
      <c r="N6" s="23">
        <v>5.4043359999999989</v>
      </c>
      <c r="O6" s="23">
        <f t="shared" si="8"/>
        <v>18.507999999999999</v>
      </c>
      <c r="P6" s="24"/>
      <c r="Q6" s="81">
        <f t="shared" si="9"/>
        <v>18.507999999999999</v>
      </c>
      <c r="S6" s="78">
        <f t="shared" si="1"/>
        <v>7.7381947999999987</v>
      </c>
      <c r="T6" s="78">
        <f t="shared" si="2"/>
        <v>4.423411999999999</v>
      </c>
      <c r="U6" s="78">
        <f t="shared" si="3"/>
        <v>0</v>
      </c>
      <c r="V6" s="78">
        <f t="shared" si="4"/>
        <v>0.94205719999999982</v>
      </c>
      <c r="W6" s="78">
        <f t="shared" si="5"/>
        <v>5.4043359999999989</v>
      </c>
    </row>
    <row r="7" spans="1:23">
      <c r="A7" s="8" t="s">
        <v>49</v>
      </c>
      <c r="B7" s="22">
        <v>17.224</v>
      </c>
      <c r="C7" s="22">
        <f t="shared" si="6"/>
        <v>17.224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7.2013543999999987</v>
      </c>
      <c r="K7" s="23">
        <v>4.1165359999999991</v>
      </c>
      <c r="L7" s="23">
        <v>0</v>
      </c>
      <c r="M7" s="23">
        <v>0.87670159999999986</v>
      </c>
      <c r="N7" s="23">
        <v>5.0294079999999992</v>
      </c>
      <c r="O7" s="23">
        <f t="shared" si="8"/>
        <v>17.224</v>
      </c>
      <c r="P7" s="24"/>
      <c r="Q7" s="81">
        <f t="shared" si="9"/>
        <v>17.224</v>
      </c>
      <c r="S7" s="78">
        <f t="shared" si="1"/>
        <v>7.2013543999999987</v>
      </c>
      <c r="T7" s="78">
        <f t="shared" si="2"/>
        <v>4.1165359999999991</v>
      </c>
      <c r="U7" s="78">
        <f t="shared" si="3"/>
        <v>0</v>
      </c>
      <c r="V7" s="78">
        <f t="shared" si="4"/>
        <v>0.87670159999999986</v>
      </c>
      <c r="W7" s="78">
        <f t="shared" si="5"/>
        <v>5.0294079999999992</v>
      </c>
    </row>
    <row r="8" spans="1:23">
      <c r="A8" s="8" t="s">
        <v>50</v>
      </c>
      <c r="B8" s="22">
        <v>17.472000000000001</v>
      </c>
      <c r="C8" s="22">
        <f t="shared" si="6"/>
        <v>17.472000000000001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7.3050432000000001</v>
      </c>
      <c r="K8" s="23">
        <v>4.1758079999999991</v>
      </c>
      <c r="L8" s="23">
        <v>0</v>
      </c>
      <c r="M8" s="23">
        <v>0.8893247999999998</v>
      </c>
      <c r="N8" s="23">
        <v>5.1018239999999997</v>
      </c>
      <c r="O8" s="23">
        <f t="shared" si="8"/>
        <v>17.472000000000001</v>
      </c>
      <c r="P8" s="24"/>
      <c r="Q8" s="81">
        <f t="shared" si="9"/>
        <v>17.472000000000001</v>
      </c>
      <c r="S8" s="78">
        <f t="shared" si="1"/>
        <v>7.3050432000000001</v>
      </c>
      <c r="T8" s="78">
        <f t="shared" si="2"/>
        <v>4.1758079999999991</v>
      </c>
      <c r="U8" s="78">
        <f t="shared" si="3"/>
        <v>0</v>
      </c>
      <c r="V8" s="78">
        <f t="shared" si="4"/>
        <v>0.8893247999999998</v>
      </c>
      <c r="W8" s="78">
        <f t="shared" si="5"/>
        <v>5.1018239999999997</v>
      </c>
    </row>
    <row r="9" spans="1:23">
      <c r="A9" s="8" t="s">
        <v>51</v>
      </c>
      <c r="B9" s="22">
        <v>18.068000000000001</v>
      </c>
      <c r="C9" s="22">
        <f t="shared" si="6"/>
        <v>18.068000000000001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7.5542308</v>
      </c>
      <c r="K9" s="23">
        <v>4.3182519999999993</v>
      </c>
      <c r="L9" s="23">
        <v>0</v>
      </c>
      <c r="M9" s="23">
        <v>0.91966119999999996</v>
      </c>
      <c r="N9" s="23">
        <v>5.2758559999999992</v>
      </c>
      <c r="O9" s="23">
        <f t="shared" si="8"/>
        <v>18.068000000000001</v>
      </c>
      <c r="P9" s="24"/>
      <c r="Q9" s="81">
        <f t="shared" si="9"/>
        <v>18.068000000000001</v>
      </c>
      <c r="S9" s="78">
        <f t="shared" si="1"/>
        <v>7.5542308</v>
      </c>
      <c r="T9" s="78">
        <f t="shared" si="2"/>
        <v>4.3182519999999993</v>
      </c>
      <c r="U9" s="78">
        <f t="shared" si="3"/>
        <v>0</v>
      </c>
      <c r="V9" s="78">
        <f t="shared" si="4"/>
        <v>0.91966119999999996</v>
      </c>
      <c r="W9" s="78">
        <f t="shared" si="5"/>
        <v>5.2758559999999992</v>
      </c>
    </row>
    <row r="10" spans="1:23">
      <c r="A10" s="8" t="s">
        <v>52</v>
      </c>
      <c r="B10" s="22">
        <v>17.032</v>
      </c>
      <c r="C10" s="22">
        <f t="shared" si="6"/>
        <v>17.032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7.1210791999999996</v>
      </c>
      <c r="K10" s="23">
        <v>4.0706479999999994</v>
      </c>
      <c r="L10" s="23">
        <v>0</v>
      </c>
      <c r="M10" s="23">
        <v>0.86692879999999994</v>
      </c>
      <c r="N10" s="23">
        <v>4.9733439999999991</v>
      </c>
      <c r="O10" s="23">
        <f t="shared" si="8"/>
        <v>17.032</v>
      </c>
      <c r="P10" s="24"/>
      <c r="Q10" s="81">
        <f t="shared" si="9"/>
        <v>17.032</v>
      </c>
      <c r="S10" s="78">
        <f t="shared" si="1"/>
        <v>7.1210791999999996</v>
      </c>
      <c r="T10" s="78">
        <f t="shared" si="2"/>
        <v>4.0706479999999994</v>
      </c>
      <c r="U10" s="78">
        <f t="shared" si="3"/>
        <v>0</v>
      </c>
      <c r="V10" s="78">
        <f t="shared" si="4"/>
        <v>0.86692879999999994</v>
      </c>
      <c r="W10" s="78">
        <f t="shared" si="5"/>
        <v>4.9733439999999991</v>
      </c>
    </row>
    <row r="11" spans="1:23">
      <c r="A11" s="8" t="s">
        <v>53</v>
      </c>
      <c r="B11" s="22">
        <v>17.8</v>
      </c>
      <c r="C11" s="22">
        <f t="shared" si="6"/>
        <v>17.8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7.4421799999999996</v>
      </c>
      <c r="K11" s="23">
        <v>4.2542</v>
      </c>
      <c r="L11" s="23">
        <v>0</v>
      </c>
      <c r="M11" s="23">
        <v>0.90601999999999994</v>
      </c>
      <c r="N11" s="23">
        <v>5.1975999999999996</v>
      </c>
      <c r="O11" s="23">
        <f t="shared" si="8"/>
        <v>17.8</v>
      </c>
      <c r="P11" s="24"/>
      <c r="Q11" s="81">
        <f t="shared" si="9"/>
        <v>17.8</v>
      </c>
      <c r="S11" s="78">
        <f t="shared" si="1"/>
        <v>7.4421799999999996</v>
      </c>
      <c r="T11" s="78">
        <f t="shared" si="2"/>
        <v>4.2542</v>
      </c>
      <c r="U11" s="78">
        <f t="shared" si="3"/>
        <v>0</v>
      </c>
      <c r="V11" s="78">
        <f t="shared" si="4"/>
        <v>0.90601999999999994</v>
      </c>
      <c r="W11" s="78">
        <f t="shared" si="5"/>
        <v>5.1975999999999996</v>
      </c>
    </row>
    <row r="12" spans="1:23">
      <c r="A12" s="8" t="s">
        <v>54</v>
      </c>
      <c r="B12" s="22">
        <v>18.047999999999998</v>
      </c>
      <c r="C12" s="22">
        <f t="shared" si="6"/>
        <v>18.047999999999998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7.5458687999999983</v>
      </c>
      <c r="K12" s="23">
        <v>4.3134719999999991</v>
      </c>
      <c r="L12" s="23">
        <v>0</v>
      </c>
      <c r="M12" s="23">
        <v>0.91864319999999977</v>
      </c>
      <c r="N12" s="23">
        <v>5.2700159999999983</v>
      </c>
      <c r="O12" s="23">
        <f t="shared" si="8"/>
        <v>18.047999999999998</v>
      </c>
      <c r="P12" s="24"/>
      <c r="Q12" s="81">
        <f t="shared" si="9"/>
        <v>18.047999999999998</v>
      </c>
      <c r="S12" s="78">
        <f t="shared" si="1"/>
        <v>7.5458687999999983</v>
      </c>
      <c r="T12" s="78">
        <f t="shared" si="2"/>
        <v>4.3134719999999991</v>
      </c>
      <c r="U12" s="78">
        <f t="shared" si="3"/>
        <v>0</v>
      </c>
      <c r="V12" s="78">
        <f t="shared" si="4"/>
        <v>0.91864319999999977</v>
      </c>
      <c r="W12" s="78">
        <f t="shared" si="5"/>
        <v>5.2700159999999983</v>
      </c>
    </row>
    <row r="13" spans="1:23">
      <c r="A13" s="8" t="s">
        <v>55</v>
      </c>
      <c r="B13" s="22">
        <v>17.876000000000001</v>
      </c>
      <c r="C13" s="22">
        <f t="shared" si="6"/>
        <v>17.876000000000001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7.4739555999999991</v>
      </c>
      <c r="K13" s="23">
        <v>4.2723639999999996</v>
      </c>
      <c r="L13" s="23">
        <v>0</v>
      </c>
      <c r="M13" s="23">
        <v>0.90988839999999993</v>
      </c>
      <c r="N13" s="23">
        <v>5.2197919999999991</v>
      </c>
      <c r="O13" s="23">
        <f t="shared" si="8"/>
        <v>17.876000000000001</v>
      </c>
      <c r="P13" s="24"/>
      <c r="Q13" s="81">
        <f t="shared" si="9"/>
        <v>17.876000000000001</v>
      </c>
      <c r="S13" s="78">
        <f t="shared" si="1"/>
        <v>7.4739555999999991</v>
      </c>
      <c r="T13" s="78">
        <f t="shared" si="2"/>
        <v>4.2723639999999996</v>
      </c>
      <c r="U13" s="78">
        <f t="shared" si="3"/>
        <v>0</v>
      </c>
      <c r="V13" s="78">
        <f t="shared" si="4"/>
        <v>0.90988839999999993</v>
      </c>
      <c r="W13" s="78">
        <f t="shared" si="5"/>
        <v>5.2197919999999991</v>
      </c>
    </row>
    <row r="14" spans="1:23">
      <c r="A14" s="8" t="s">
        <v>56</v>
      </c>
      <c r="B14" s="22">
        <v>17.335999999999999</v>
      </c>
      <c r="C14" s="22">
        <f t="shared" si="6"/>
        <v>17.335999999999999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7.2481815999999997</v>
      </c>
      <c r="K14" s="23">
        <v>4.1433039999999988</v>
      </c>
      <c r="L14" s="23">
        <v>0</v>
      </c>
      <c r="M14" s="23">
        <v>0.8824023999999997</v>
      </c>
      <c r="N14" s="23">
        <v>5.0621119999999991</v>
      </c>
      <c r="O14" s="23">
        <f t="shared" si="8"/>
        <v>17.335999999999999</v>
      </c>
      <c r="P14" s="24"/>
      <c r="Q14" s="81">
        <f t="shared" si="9"/>
        <v>17.335999999999999</v>
      </c>
      <c r="S14" s="78">
        <f t="shared" si="1"/>
        <v>7.2481815999999997</v>
      </c>
      <c r="T14" s="78">
        <f t="shared" si="2"/>
        <v>4.1433039999999988</v>
      </c>
      <c r="U14" s="78">
        <f t="shared" si="3"/>
        <v>0</v>
      </c>
      <c r="V14" s="78">
        <f t="shared" si="4"/>
        <v>0.8824023999999997</v>
      </c>
      <c r="W14" s="78">
        <f t="shared" si="5"/>
        <v>5.0621119999999991</v>
      </c>
    </row>
    <row r="15" spans="1:23">
      <c r="A15" s="8" t="s">
        <v>57</v>
      </c>
      <c r="B15" s="22">
        <v>17.164000000000001</v>
      </c>
      <c r="C15" s="22">
        <f t="shared" si="6"/>
        <v>17.164000000000001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7.1762684000000005</v>
      </c>
      <c r="K15" s="23">
        <v>4.1021959999999993</v>
      </c>
      <c r="L15" s="23">
        <v>0</v>
      </c>
      <c r="M15" s="23">
        <v>0.87364759999999997</v>
      </c>
      <c r="N15" s="23">
        <v>5.011887999999999</v>
      </c>
      <c r="O15" s="23">
        <f t="shared" si="8"/>
        <v>17.164000000000001</v>
      </c>
      <c r="P15" s="24"/>
      <c r="Q15" s="81">
        <f t="shared" si="9"/>
        <v>17.164000000000001</v>
      </c>
      <c r="S15" s="78">
        <f t="shared" si="1"/>
        <v>7.1762684000000005</v>
      </c>
      <c r="T15" s="78">
        <f t="shared" si="2"/>
        <v>4.1021959999999993</v>
      </c>
      <c r="U15" s="78">
        <f t="shared" si="3"/>
        <v>0</v>
      </c>
      <c r="V15" s="78">
        <f t="shared" si="4"/>
        <v>0.87364759999999997</v>
      </c>
      <c r="W15" s="78">
        <f t="shared" si="5"/>
        <v>5.011887999999999</v>
      </c>
    </row>
    <row r="16" spans="1:23">
      <c r="A16" s="8" t="s">
        <v>58</v>
      </c>
      <c r="B16" s="22">
        <v>16.263999999999999</v>
      </c>
      <c r="C16" s="22">
        <f t="shared" si="6"/>
        <v>16.263999999999999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6.7999783999999988</v>
      </c>
      <c r="K16" s="23">
        <v>3.8870959999999992</v>
      </c>
      <c r="L16" s="23">
        <v>0</v>
      </c>
      <c r="M16" s="23">
        <v>0.82783759999999984</v>
      </c>
      <c r="N16" s="23">
        <v>4.7490879999999995</v>
      </c>
      <c r="O16" s="23">
        <f t="shared" si="8"/>
        <v>16.263999999999999</v>
      </c>
      <c r="P16" s="24"/>
      <c r="Q16" s="81">
        <f t="shared" si="9"/>
        <v>16.263999999999999</v>
      </c>
      <c r="S16" s="78">
        <f t="shared" si="1"/>
        <v>6.7999783999999988</v>
      </c>
      <c r="T16" s="78">
        <f t="shared" si="2"/>
        <v>3.8870959999999992</v>
      </c>
      <c r="U16" s="78">
        <f t="shared" si="3"/>
        <v>0</v>
      </c>
      <c r="V16" s="78">
        <f t="shared" si="4"/>
        <v>0.82783759999999984</v>
      </c>
      <c r="W16" s="78">
        <f t="shared" si="5"/>
        <v>4.7490879999999995</v>
      </c>
    </row>
    <row r="17" spans="1:23">
      <c r="A17" s="8" t="s">
        <v>59</v>
      </c>
      <c r="B17" s="22">
        <v>18.507999999999999</v>
      </c>
      <c r="C17" s="22">
        <f t="shared" si="6"/>
        <v>18.507999999999999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7.7381947999999987</v>
      </c>
      <c r="K17" s="23">
        <v>4.423411999999999</v>
      </c>
      <c r="L17" s="23">
        <v>0</v>
      </c>
      <c r="M17" s="23">
        <v>0.94205719999999982</v>
      </c>
      <c r="N17" s="23">
        <v>5.4043359999999989</v>
      </c>
      <c r="O17" s="23">
        <f t="shared" si="8"/>
        <v>18.507999999999999</v>
      </c>
      <c r="P17" s="24"/>
      <c r="Q17" s="81">
        <f t="shared" si="9"/>
        <v>18.507999999999999</v>
      </c>
      <c r="S17" s="78">
        <f t="shared" si="1"/>
        <v>7.7381947999999987</v>
      </c>
      <c r="T17" s="78">
        <f t="shared" si="2"/>
        <v>4.423411999999999</v>
      </c>
      <c r="U17" s="78">
        <f t="shared" si="3"/>
        <v>0</v>
      </c>
      <c r="V17" s="78">
        <f t="shared" si="4"/>
        <v>0.94205719999999982</v>
      </c>
      <c r="W17" s="78">
        <f t="shared" si="5"/>
        <v>5.4043359999999989</v>
      </c>
    </row>
    <row r="18" spans="1:23">
      <c r="A18" s="8" t="s">
        <v>60</v>
      </c>
      <c r="B18" s="22">
        <v>18.143999999999998</v>
      </c>
      <c r="C18" s="22">
        <f t="shared" si="6"/>
        <v>18.143999999999998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7.5860063999999987</v>
      </c>
      <c r="K18" s="23">
        <v>4.3364159999999989</v>
      </c>
      <c r="L18" s="23">
        <v>0</v>
      </c>
      <c r="M18" s="23">
        <v>0.92352959999999984</v>
      </c>
      <c r="N18" s="23">
        <v>5.2980479999999979</v>
      </c>
      <c r="O18" s="23">
        <f t="shared" si="8"/>
        <v>18.143999999999998</v>
      </c>
      <c r="P18" s="24"/>
      <c r="Q18" s="81">
        <f t="shared" si="9"/>
        <v>18.143999999999998</v>
      </c>
      <c r="S18" s="78">
        <f t="shared" si="1"/>
        <v>7.5860063999999987</v>
      </c>
      <c r="T18" s="78">
        <f t="shared" si="2"/>
        <v>4.3364159999999989</v>
      </c>
      <c r="U18" s="78">
        <f t="shared" si="3"/>
        <v>0</v>
      </c>
      <c r="V18" s="78">
        <f t="shared" si="4"/>
        <v>0.92352959999999984</v>
      </c>
      <c r="W18" s="78">
        <f t="shared" si="5"/>
        <v>5.2980479999999979</v>
      </c>
    </row>
    <row r="19" spans="1:23">
      <c r="A19" s="8" t="s">
        <v>61</v>
      </c>
      <c r="B19" s="22">
        <v>18.335999999999999</v>
      </c>
      <c r="C19" s="22">
        <f t="shared" si="6"/>
        <v>18.335999999999999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7.6662815999999987</v>
      </c>
      <c r="K19" s="23">
        <v>4.3823039999999986</v>
      </c>
      <c r="L19" s="23">
        <v>0</v>
      </c>
      <c r="M19" s="23">
        <v>0.93330239999999975</v>
      </c>
      <c r="N19" s="23">
        <v>5.354111999999998</v>
      </c>
      <c r="O19" s="23">
        <f t="shared" si="8"/>
        <v>18.335999999999999</v>
      </c>
      <c r="P19" s="24"/>
      <c r="Q19" s="81">
        <f t="shared" si="9"/>
        <v>18.335999999999999</v>
      </c>
      <c r="S19" s="78">
        <f t="shared" si="1"/>
        <v>7.6662815999999987</v>
      </c>
      <c r="T19" s="78">
        <f t="shared" si="2"/>
        <v>4.3823039999999986</v>
      </c>
      <c r="U19" s="78">
        <f t="shared" si="3"/>
        <v>0</v>
      </c>
      <c r="V19" s="78">
        <f t="shared" si="4"/>
        <v>0.93330239999999975</v>
      </c>
      <c r="W19" s="78">
        <f t="shared" si="5"/>
        <v>5.354111999999998</v>
      </c>
    </row>
    <row r="20" spans="1:23">
      <c r="A20" s="8" t="s">
        <v>62</v>
      </c>
      <c r="B20" s="22">
        <v>18.123999999999999</v>
      </c>
      <c r="C20" s="22">
        <f t="shared" si="6"/>
        <v>18.123999999999999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7.5776443999999996</v>
      </c>
      <c r="K20" s="23">
        <v>4.3316359999999987</v>
      </c>
      <c r="L20" s="23">
        <v>0</v>
      </c>
      <c r="M20" s="23">
        <v>0.92251159999999977</v>
      </c>
      <c r="N20" s="23">
        <v>5.2922079999999987</v>
      </c>
      <c r="O20" s="23">
        <f t="shared" si="8"/>
        <v>18.123999999999999</v>
      </c>
      <c r="P20" s="24"/>
      <c r="Q20" s="81">
        <f t="shared" si="9"/>
        <v>18.123999999999999</v>
      </c>
      <c r="S20" s="78">
        <f t="shared" si="1"/>
        <v>7.5776443999999996</v>
      </c>
      <c r="T20" s="78">
        <f t="shared" si="2"/>
        <v>4.3316359999999987</v>
      </c>
      <c r="U20" s="78">
        <f t="shared" si="3"/>
        <v>0</v>
      </c>
      <c r="V20" s="78">
        <f t="shared" si="4"/>
        <v>0.92251159999999977</v>
      </c>
      <c r="W20" s="78">
        <f t="shared" si="5"/>
        <v>5.2922079999999987</v>
      </c>
    </row>
    <row r="21" spans="1:23">
      <c r="A21" s="8" t="s">
        <v>63</v>
      </c>
      <c r="B21" s="22">
        <v>17.547999999999998</v>
      </c>
      <c r="C21" s="22">
        <f t="shared" si="6"/>
        <v>17.547999999999998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7.3368187999999988</v>
      </c>
      <c r="K21" s="23">
        <v>4.1939719999999987</v>
      </c>
      <c r="L21" s="23">
        <v>0</v>
      </c>
      <c r="M21" s="23">
        <v>0.8931931999999998</v>
      </c>
      <c r="N21" s="23">
        <v>5.1240159999999983</v>
      </c>
      <c r="O21" s="23">
        <f t="shared" si="8"/>
        <v>17.547999999999998</v>
      </c>
      <c r="P21" s="24"/>
      <c r="Q21" s="81">
        <f t="shared" si="9"/>
        <v>17.547999999999998</v>
      </c>
      <c r="S21" s="78">
        <f t="shared" si="1"/>
        <v>7.3368187999999988</v>
      </c>
      <c r="T21" s="78">
        <f t="shared" si="2"/>
        <v>4.1939719999999987</v>
      </c>
      <c r="U21" s="78">
        <f t="shared" si="3"/>
        <v>0</v>
      </c>
      <c r="V21" s="78">
        <f t="shared" si="4"/>
        <v>0.8931931999999998</v>
      </c>
      <c r="W21" s="78">
        <f t="shared" si="5"/>
        <v>5.1240159999999983</v>
      </c>
    </row>
    <row r="22" spans="1:23">
      <c r="A22" s="8" t="s">
        <v>64</v>
      </c>
      <c r="B22" s="22">
        <v>17.527999999999999</v>
      </c>
      <c r="C22" s="22">
        <f t="shared" si="6"/>
        <v>17.527999999999999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7.3284567999999988</v>
      </c>
      <c r="K22" s="23">
        <v>4.1891919999999985</v>
      </c>
      <c r="L22" s="23">
        <v>0</v>
      </c>
      <c r="M22" s="23">
        <v>0.89217519999999984</v>
      </c>
      <c r="N22" s="23">
        <v>5.1181759999999992</v>
      </c>
      <c r="O22" s="23">
        <f t="shared" si="8"/>
        <v>17.527999999999999</v>
      </c>
      <c r="P22" s="24"/>
      <c r="Q22" s="81">
        <f t="shared" si="9"/>
        <v>17.527999999999999</v>
      </c>
      <c r="S22" s="78">
        <f t="shared" si="1"/>
        <v>7.3284567999999988</v>
      </c>
      <c r="T22" s="78">
        <f t="shared" si="2"/>
        <v>4.1891919999999985</v>
      </c>
      <c r="U22" s="78">
        <f t="shared" si="3"/>
        <v>0</v>
      </c>
      <c r="V22" s="78">
        <f t="shared" si="4"/>
        <v>0.89217519999999984</v>
      </c>
      <c r="W22" s="78">
        <f t="shared" si="5"/>
        <v>5.1181759999999992</v>
      </c>
    </row>
    <row r="23" spans="1:23">
      <c r="A23" s="8" t="s">
        <v>65</v>
      </c>
      <c r="B23" s="22">
        <v>17.492000000000001</v>
      </c>
      <c r="C23" s="22">
        <f t="shared" si="6"/>
        <v>17.492000000000001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7.3134052000000001</v>
      </c>
      <c r="K23" s="23">
        <v>4.1805879999999993</v>
      </c>
      <c r="L23" s="23">
        <v>0</v>
      </c>
      <c r="M23" s="23">
        <v>0.89034279999999988</v>
      </c>
      <c r="N23" s="23">
        <v>5.1076639999999998</v>
      </c>
      <c r="O23" s="23">
        <f t="shared" si="8"/>
        <v>17.492000000000001</v>
      </c>
      <c r="P23" s="24"/>
      <c r="Q23" s="81">
        <f t="shared" si="9"/>
        <v>17.492000000000001</v>
      </c>
      <c r="S23" s="78">
        <f t="shared" si="1"/>
        <v>7.3134052000000001</v>
      </c>
      <c r="T23" s="78">
        <f t="shared" si="2"/>
        <v>4.1805879999999993</v>
      </c>
      <c r="U23" s="78">
        <f t="shared" si="3"/>
        <v>0</v>
      </c>
      <c r="V23" s="78">
        <f t="shared" si="4"/>
        <v>0.89034279999999988</v>
      </c>
      <c r="W23" s="78">
        <f t="shared" si="5"/>
        <v>5.1076639999999998</v>
      </c>
    </row>
    <row r="24" spans="1:23">
      <c r="A24" s="8" t="s">
        <v>66</v>
      </c>
      <c r="B24" s="22">
        <v>18.547999999999998</v>
      </c>
      <c r="C24" s="22">
        <f t="shared" si="6"/>
        <v>18.547999999999998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7.7549187999999978</v>
      </c>
      <c r="K24" s="23">
        <v>4.4329719999999986</v>
      </c>
      <c r="L24" s="23">
        <v>0</v>
      </c>
      <c r="M24" s="23">
        <v>0.94409319999999985</v>
      </c>
      <c r="N24" s="23">
        <v>5.4160159999999991</v>
      </c>
      <c r="O24" s="23">
        <f t="shared" si="8"/>
        <v>18.547999999999998</v>
      </c>
      <c r="P24" s="24"/>
      <c r="Q24" s="81">
        <f t="shared" si="9"/>
        <v>18.547999999999998</v>
      </c>
      <c r="S24" s="78">
        <f t="shared" si="1"/>
        <v>7.7549187999999978</v>
      </c>
      <c r="T24" s="78">
        <f t="shared" si="2"/>
        <v>4.4329719999999986</v>
      </c>
      <c r="U24" s="78">
        <f t="shared" si="3"/>
        <v>0</v>
      </c>
      <c r="V24" s="78">
        <f t="shared" si="4"/>
        <v>0.94409319999999985</v>
      </c>
      <c r="W24" s="78">
        <f t="shared" si="5"/>
        <v>5.4160159999999991</v>
      </c>
    </row>
    <row r="25" spans="1:23">
      <c r="A25" s="8" t="s">
        <v>67</v>
      </c>
      <c r="B25" s="22">
        <v>18.295999999999999</v>
      </c>
      <c r="C25" s="22">
        <f t="shared" si="6"/>
        <v>18.295999999999999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7.6495575999999996</v>
      </c>
      <c r="K25" s="23">
        <v>4.3727439999999991</v>
      </c>
      <c r="L25" s="23">
        <v>0</v>
      </c>
      <c r="M25" s="23">
        <v>0.93126639999999983</v>
      </c>
      <c r="N25" s="23">
        <v>5.3424319999999996</v>
      </c>
      <c r="O25" s="23">
        <f t="shared" si="8"/>
        <v>18.295999999999999</v>
      </c>
      <c r="P25" s="24"/>
      <c r="Q25" s="81">
        <f t="shared" si="9"/>
        <v>18.295999999999999</v>
      </c>
      <c r="S25" s="78">
        <f t="shared" si="1"/>
        <v>7.6495575999999996</v>
      </c>
      <c r="T25" s="78">
        <f t="shared" si="2"/>
        <v>4.3727439999999991</v>
      </c>
      <c r="U25" s="78">
        <f t="shared" si="3"/>
        <v>0</v>
      </c>
      <c r="V25" s="78">
        <f t="shared" si="4"/>
        <v>0.93126639999999983</v>
      </c>
      <c r="W25" s="78">
        <f t="shared" si="5"/>
        <v>5.3424319999999996</v>
      </c>
    </row>
    <row r="26" spans="1:23">
      <c r="A26" s="8" t="s">
        <v>68</v>
      </c>
      <c r="B26" s="22">
        <v>17.835999999999999</v>
      </c>
      <c r="C26" s="22">
        <f t="shared" si="6"/>
        <v>17.835999999999999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7.4572315999999992</v>
      </c>
      <c r="K26" s="23">
        <v>4.2628039999999983</v>
      </c>
      <c r="L26" s="23">
        <v>0</v>
      </c>
      <c r="M26" s="23">
        <v>0.90785239999999978</v>
      </c>
      <c r="N26" s="23">
        <v>5.208111999999999</v>
      </c>
      <c r="O26" s="23">
        <f t="shared" si="8"/>
        <v>17.835999999999999</v>
      </c>
      <c r="P26" s="24"/>
      <c r="Q26" s="81">
        <f t="shared" si="9"/>
        <v>17.835999999999999</v>
      </c>
      <c r="S26" s="78">
        <f t="shared" si="1"/>
        <v>7.4572315999999992</v>
      </c>
      <c r="T26" s="78">
        <f t="shared" si="2"/>
        <v>4.2628039999999983</v>
      </c>
      <c r="U26" s="78">
        <f t="shared" si="3"/>
        <v>0</v>
      </c>
      <c r="V26" s="78">
        <f t="shared" si="4"/>
        <v>0.90785239999999978</v>
      </c>
      <c r="W26" s="78">
        <f t="shared" si="5"/>
        <v>5.208111999999999</v>
      </c>
    </row>
    <row r="27" spans="1:23">
      <c r="A27" s="8" t="s">
        <v>69</v>
      </c>
      <c r="B27" s="22">
        <v>17.260000000000002</v>
      </c>
      <c r="C27" s="22">
        <f t="shared" si="6"/>
        <v>17.260000000000002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7.2164059999999992</v>
      </c>
      <c r="K27" s="23">
        <v>4.1251399999999991</v>
      </c>
      <c r="L27" s="23">
        <v>0</v>
      </c>
      <c r="M27" s="23">
        <v>0.87853399999999993</v>
      </c>
      <c r="N27" s="23">
        <v>5.0399199999999995</v>
      </c>
      <c r="O27" s="23">
        <f t="shared" si="8"/>
        <v>17.260000000000002</v>
      </c>
      <c r="P27" s="24"/>
      <c r="Q27" s="81">
        <f t="shared" si="9"/>
        <v>17.260000000000002</v>
      </c>
      <c r="S27" s="78">
        <f t="shared" si="1"/>
        <v>7.2164059999999992</v>
      </c>
      <c r="T27" s="78">
        <f t="shared" si="2"/>
        <v>4.1251399999999991</v>
      </c>
      <c r="U27" s="78">
        <f t="shared" si="3"/>
        <v>0</v>
      </c>
      <c r="V27" s="78">
        <f t="shared" si="4"/>
        <v>0.87853399999999993</v>
      </c>
      <c r="W27" s="78">
        <f t="shared" si="5"/>
        <v>5.0399199999999995</v>
      </c>
    </row>
    <row r="28" spans="1:23">
      <c r="A28" s="8" t="s">
        <v>70</v>
      </c>
      <c r="B28" s="22">
        <v>16.552</v>
      </c>
      <c r="C28" s="22">
        <f t="shared" si="6"/>
        <v>16.552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6.9203911999999992</v>
      </c>
      <c r="K28" s="23">
        <v>3.9559279999999988</v>
      </c>
      <c r="L28" s="23">
        <v>0</v>
      </c>
      <c r="M28" s="23">
        <v>0.84249679999999982</v>
      </c>
      <c r="N28" s="23">
        <v>4.8331839999999993</v>
      </c>
      <c r="O28" s="23">
        <f t="shared" si="8"/>
        <v>16.552</v>
      </c>
      <c r="P28" s="24"/>
      <c r="Q28" s="81">
        <f t="shared" si="9"/>
        <v>16.552</v>
      </c>
      <c r="S28" s="78">
        <f t="shared" si="1"/>
        <v>6.9203911999999992</v>
      </c>
      <c r="T28" s="78">
        <f t="shared" si="2"/>
        <v>3.9559279999999988</v>
      </c>
      <c r="U28" s="78">
        <f t="shared" si="3"/>
        <v>0</v>
      </c>
      <c r="V28" s="78">
        <f t="shared" si="4"/>
        <v>0.84249679999999982</v>
      </c>
      <c r="W28" s="78">
        <f t="shared" si="5"/>
        <v>4.8331839999999993</v>
      </c>
    </row>
    <row r="29" spans="1:23">
      <c r="A29" s="8" t="s">
        <v>71</v>
      </c>
      <c r="B29" s="22">
        <v>18.143999999999998</v>
      </c>
      <c r="C29" s="22">
        <f t="shared" si="6"/>
        <v>18.143999999999998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7.5860063999999987</v>
      </c>
      <c r="K29" s="23">
        <v>4.3364159999999989</v>
      </c>
      <c r="L29" s="23">
        <v>0</v>
      </c>
      <c r="M29" s="23">
        <v>0.92352959999999984</v>
      </c>
      <c r="N29" s="23">
        <v>5.2980479999999979</v>
      </c>
      <c r="O29" s="23">
        <f t="shared" si="8"/>
        <v>18.143999999999998</v>
      </c>
      <c r="P29" s="24"/>
      <c r="Q29" s="81">
        <f t="shared" si="9"/>
        <v>18.143999999999998</v>
      </c>
      <c r="S29" s="78">
        <f t="shared" si="1"/>
        <v>7.5860063999999987</v>
      </c>
      <c r="T29" s="78">
        <f t="shared" si="2"/>
        <v>4.3364159999999989</v>
      </c>
      <c r="U29" s="78">
        <f t="shared" si="3"/>
        <v>0</v>
      </c>
      <c r="V29" s="78">
        <f t="shared" si="4"/>
        <v>0.92352959999999984</v>
      </c>
      <c r="W29" s="78">
        <f t="shared" si="5"/>
        <v>5.2980479999999979</v>
      </c>
    </row>
    <row r="30" spans="1:23">
      <c r="A30" s="8" t="s">
        <v>72</v>
      </c>
      <c r="B30" s="22">
        <v>17.992000000000001</v>
      </c>
      <c r="C30" s="22">
        <f t="shared" si="6"/>
        <v>17.992000000000001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7.5224551999999996</v>
      </c>
      <c r="K30" s="23">
        <v>4.3000879999999997</v>
      </c>
      <c r="L30" s="23">
        <v>0</v>
      </c>
      <c r="M30" s="23">
        <v>0.91579279999999985</v>
      </c>
      <c r="N30" s="23">
        <v>5.2536639999999997</v>
      </c>
      <c r="O30" s="23">
        <f t="shared" si="8"/>
        <v>17.992000000000001</v>
      </c>
      <c r="P30" s="24"/>
      <c r="Q30" s="81">
        <f t="shared" si="9"/>
        <v>17.992000000000001</v>
      </c>
      <c r="S30" s="78">
        <f t="shared" si="1"/>
        <v>7.5224551999999996</v>
      </c>
      <c r="T30" s="78">
        <f t="shared" si="2"/>
        <v>4.3000879999999997</v>
      </c>
      <c r="U30" s="78">
        <f t="shared" si="3"/>
        <v>0</v>
      </c>
      <c r="V30" s="78">
        <f t="shared" si="4"/>
        <v>0.91579279999999985</v>
      </c>
      <c r="W30" s="78">
        <f t="shared" si="5"/>
        <v>5.2536639999999997</v>
      </c>
    </row>
    <row r="31" spans="1:23">
      <c r="A31" s="8" t="s">
        <v>73</v>
      </c>
      <c r="B31" s="22">
        <v>16.416</v>
      </c>
      <c r="C31" s="22">
        <f t="shared" si="6"/>
        <v>16.416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6.8635295999999997</v>
      </c>
      <c r="K31" s="23">
        <v>3.9234239999999994</v>
      </c>
      <c r="L31" s="23">
        <v>0</v>
      </c>
      <c r="M31" s="23">
        <v>0.83557439999999983</v>
      </c>
      <c r="N31" s="23">
        <v>4.7934719999999995</v>
      </c>
      <c r="O31" s="23">
        <f t="shared" si="8"/>
        <v>16.416</v>
      </c>
      <c r="P31" s="24"/>
      <c r="Q31" s="81">
        <f t="shared" si="9"/>
        <v>16.416</v>
      </c>
      <c r="S31" s="78">
        <f t="shared" si="1"/>
        <v>6.8635295999999997</v>
      </c>
      <c r="T31" s="78">
        <f t="shared" si="2"/>
        <v>3.9234239999999994</v>
      </c>
      <c r="U31" s="78">
        <f t="shared" si="3"/>
        <v>0</v>
      </c>
      <c r="V31" s="78">
        <f t="shared" si="4"/>
        <v>0.83557439999999983</v>
      </c>
      <c r="W31" s="78">
        <f t="shared" si="5"/>
        <v>4.7934719999999995</v>
      </c>
    </row>
    <row r="32" spans="1:23">
      <c r="A32" s="8" t="s">
        <v>74</v>
      </c>
      <c r="B32" s="22">
        <v>17.431999999999999</v>
      </c>
      <c r="C32" s="22">
        <f t="shared" si="6"/>
        <v>17.431999999999999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7.2883191999999983</v>
      </c>
      <c r="K32" s="23">
        <v>4.1662479999999986</v>
      </c>
      <c r="L32" s="23">
        <v>0</v>
      </c>
      <c r="M32" s="23">
        <v>0.88728879999999977</v>
      </c>
      <c r="N32" s="23">
        <v>5.0901439999999987</v>
      </c>
      <c r="O32" s="23">
        <f t="shared" si="8"/>
        <v>17.431999999999999</v>
      </c>
      <c r="P32" s="24"/>
      <c r="Q32" s="81">
        <f t="shared" si="9"/>
        <v>17.431999999999999</v>
      </c>
      <c r="S32" s="78">
        <f t="shared" si="1"/>
        <v>7.2883191999999983</v>
      </c>
      <c r="T32" s="78">
        <f t="shared" si="2"/>
        <v>4.1662479999999986</v>
      </c>
      <c r="U32" s="78">
        <f t="shared" si="3"/>
        <v>0</v>
      </c>
      <c r="V32" s="78">
        <f t="shared" si="4"/>
        <v>0.88728879999999977</v>
      </c>
      <c r="W32" s="78">
        <f t="shared" si="5"/>
        <v>5.0901439999999987</v>
      </c>
    </row>
    <row r="33" spans="1:23">
      <c r="A33" s="8" t="s">
        <v>75</v>
      </c>
      <c r="B33" s="22">
        <v>17.376000000000001</v>
      </c>
      <c r="C33" s="22">
        <f t="shared" si="6"/>
        <v>17.376000000000001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7.2649055999999996</v>
      </c>
      <c r="K33" s="23">
        <v>4.1528639999999992</v>
      </c>
      <c r="L33" s="23">
        <v>0</v>
      </c>
      <c r="M33" s="23">
        <v>0.88443839999999996</v>
      </c>
      <c r="N33" s="23">
        <v>5.0737919999999992</v>
      </c>
      <c r="O33" s="23">
        <f t="shared" si="8"/>
        <v>17.376000000000001</v>
      </c>
      <c r="P33" s="24"/>
      <c r="Q33" s="81">
        <f t="shared" si="9"/>
        <v>17.376000000000001</v>
      </c>
      <c r="S33" s="78">
        <f t="shared" si="1"/>
        <v>7.2649055999999996</v>
      </c>
      <c r="T33" s="78">
        <f t="shared" si="2"/>
        <v>4.1528639999999992</v>
      </c>
      <c r="U33" s="78">
        <f t="shared" si="3"/>
        <v>0</v>
      </c>
      <c r="V33" s="78">
        <f t="shared" si="4"/>
        <v>0.88443839999999996</v>
      </c>
      <c r="W33" s="78">
        <f t="shared" si="5"/>
        <v>5.0737919999999992</v>
      </c>
    </row>
    <row r="34" spans="1:23">
      <c r="A34" s="8" t="s">
        <v>76</v>
      </c>
      <c r="B34" s="22">
        <v>17.684000000000001</v>
      </c>
      <c r="C34" s="22">
        <f t="shared" si="6"/>
        <v>17.684000000000001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7.3936803999999992</v>
      </c>
      <c r="K34" s="23">
        <v>4.2264759999999999</v>
      </c>
      <c r="L34" s="23">
        <v>0</v>
      </c>
      <c r="M34" s="23">
        <v>0.9001155999999999</v>
      </c>
      <c r="N34" s="23">
        <v>5.163727999999999</v>
      </c>
      <c r="O34" s="23">
        <f t="shared" si="8"/>
        <v>17.684000000000001</v>
      </c>
      <c r="P34" s="24"/>
      <c r="Q34" s="81">
        <f t="shared" si="9"/>
        <v>17.684000000000001</v>
      </c>
      <c r="S34" s="78">
        <f t="shared" si="1"/>
        <v>7.3936803999999992</v>
      </c>
      <c r="T34" s="78">
        <f t="shared" si="2"/>
        <v>4.2264759999999999</v>
      </c>
      <c r="U34" s="78">
        <f t="shared" si="3"/>
        <v>0</v>
      </c>
      <c r="V34" s="78">
        <f t="shared" si="4"/>
        <v>0.9001155999999999</v>
      </c>
      <c r="W34" s="78">
        <f t="shared" si="5"/>
        <v>5.163727999999999</v>
      </c>
    </row>
    <row r="35" spans="1:23">
      <c r="A35" s="8" t="s">
        <v>77</v>
      </c>
      <c r="B35" s="22">
        <v>17.72</v>
      </c>
      <c r="C35" s="22">
        <f t="shared" si="6"/>
        <v>17.72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7.4087319999999988</v>
      </c>
      <c r="K35" s="23">
        <v>4.2350799999999991</v>
      </c>
      <c r="L35" s="23">
        <v>0</v>
      </c>
      <c r="M35" s="23">
        <v>0.90194799999999975</v>
      </c>
      <c r="N35" s="23">
        <v>5.1742399999999993</v>
      </c>
      <c r="O35" s="23">
        <f t="shared" si="8"/>
        <v>17.72</v>
      </c>
      <c r="P35" s="24"/>
      <c r="Q35" s="81">
        <f t="shared" si="9"/>
        <v>17.72</v>
      </c>
      <c r="S35" s="78">
        <f t="shared" si="1"/>
        <v>7.4087319999999988</v>
      </c>
      <c r="T35" s="78">
        <f t="shared" si="2"/>
        <v>4.2350799999999991</v>
      </c>
      <c r="U35" s="78">
        <f t="shared" si="3"/>
        <v>0</v>
      </c>
      <c r="V35" s="78">
        <f t="shared" si="4"/>
        <v>0.90194799999999975</v>
      </c>
      <c r="W35" s="78">
        <f t="shared" si="5"/>
        <v>5.1742399999999993</v>
      </c>
    </row>
    <row r="36" spans="1:23">
      <c r="A36" s="8" t="s">
        <v>78</v>
      </c>
      <c r="B36" s="22">
        <v>18.431999999999999</v>
      </c>
      <c r="C36" s="22">
        <f t="shared" si="6"/>
        <v>18.431999999999999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7.7064191999999991</v>
      </c>
      <c r="K36" s="23">
        <v>4.4052479999999985</v>
      </c>
      <c r="L36" s="23">
        <v>0</v>
      </c>
      <c r="M36" s="23">
        <v>0.93818879999999982</v>
      </c>
      <c r="N36" s="23">
        <v>5.3821439999999985</v>
      </c>
      <c r="O36" s="23">
        <f t="shared" si="8"/>
        <v>18.431999999999999</v>
      </c>
      <c r="P36" s="24"/>
      <c r="Q36" s="81">
        <f t="shared" si="9"/>
        <v>18.431999999999999</v>
      </c>
      <c r="S36" s="78">
        <f t="shared" si="1"/>
        <v>7.7064191999999991</v>
      </c>
      <c r="T36" s="78">
        <f t="shared" si="2"/>
        <v>4.4052479999999985</v>
      </c>
      <c r="U36" s="78">
        <f t="shared" si="3"/>
        <v>0</v>
      </c>
      <c r="V36" s="78">
        <f t="shared" si="4"/>
        <v>0.93818879999999982</v>
      </c>
      <c r="W36" s="78">
        <f t="shared" si="5"/>
        <v>5.3821439999999985</v>
      </c>
    </row>
    <row r="37" spans="1:23">
      <c r="A37" s="8" t="s">
        <v>79</v>
      </c>
      <c r="B37" s="22">
        <v>18.411999999999999</v>
      </c>
      <c r="C37" s="22">
        <f t="shared" si="6"/>
        <v>18.411999999999999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7.6980571999999983</v>
      </c>
      <c r="K37" s="23">
        <v>4.4004679999999992</v>
      </c>
      <c r="L37" s="23">
        <v>0</v>
      </c>
      <c r="M37" s="23">
        <v>0.93717079999999986</v>
      </c>
      <c r="N37" s="23">
        <v>5.3763039999999993</v>
      </c>
      <c r="O37" s="23">
        <f t="shared" si="8"/>
        <v>18.411999999999999</v>
      </c>
      <c r="P37" s="24"/>
      <c r="Q37" s="81">
        <f t="shared" si="9"/>
        <v>18.411999999999999</v>
      </c>
      <c r="S37" s="78">
        <f t="shared" si="1"/>
        <v>7.6980571999999983</v>
      </c>
      <c r="T37" s="78">
        <f t="shared" si="2"/>
        <v>4.4004679999999992</v>
      </c>
      <c r="U37" s="78">
        <f t="shared" si="3"/>
        <v>0</v>
      </c>
      <c r="V37" s="78">
        <f t="shared" si="4"/>
        <v>0.93717079999999986</v>
      </c>
      <c r="W37" s="78">
        <f t="shared" si="5"/>
        <v>5.3763039999999993</v>
      </c>
    </row>
    <row r="38" spans="1:23">
      <c r="A38" s="8" t="s">
        <v>80</v>
      </c>
      <c r="B38" s="22">
        <v>17.547999999999998</v>
      </c>
      <c r="C38" s="22">
        <f t="shared" si="6"/>
        <v>17.547999999999998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7.3368187999999988</v>
      </c>
      <c r="K38" s="23">
        <v>4.1939719999999987</v>
      </c>
      <c r="L38" s="23">
        <v>0</v>
      </c>
      <c r="M38" s="23">
        <v>0.8931931999999998</v>
      </c>
      <c r="N38" s="23">
        <v>5.1240159999999983</v>
      </c>
      <c r="O38" s="23">
        <f t="shared" si="8"/>
        <v>17.547999999999998</v>
      </c>
      <c r="P38" s="24"/>
      <c r="Q38" s="81">
        <f t="shared" si="9"/>
        <v>17.547999999999998</v>
      </c>
      <c r="S38" s="78">
        <f t="shared" si="1"/>
        <v>7.3368187999999988</v>
      </c>
      <c r="T38" s="78">
        <f t="shared" si="2"/>
        <v>4.1939719999999987</v>
      </c>
      <c r="U38" s="78">
        <f t="shared" si="3"/>
        <v>0</v>
      </c>
      <c r="V38" s="78">
        <f t="shared" si="4"/>
        <v>0.8931931999999998</v>
      </c>
      <c r="W38" s="78">
        <f t="shared" si="5"/>
        <v>5.1240159999999983</v>
      </c>
    </row>
    <row r="39" spans="1:23">
      <c r="A39" s="8" t="s">
        <v>81</v>
      </c>
      <c r="B39" s="22">
        <v>17.72</v>
      </c>
      <c r="C39" s="22">
        <f t="shared" si="6"/>
        <v>17.72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7.4087319999999988</v>
      </c>
      <c r="K39" s="23">
        <v>4.2350799999999991</v>
      </c>
      <c r="L39" s="23">
        <v>0</v>
      </c>
      <c r="M39" s="23">
        <v>0.90194799999999975</v>
      </c>
      <c r="N39" s="23">
        <v>5.1742399999999993</v>
      </c>
      <c r="O39" s="23">
        <f t="shared" si="8"/>
        <v>17.72</v>
      </c>
      <c r="P39" s="24"/>
      <c r="Q39" s="81">
        <f t="shared" si="9"/>
        <v>17.72</v>
      </c>
      <c r="S39" s="78">
        <f t="shared" si="1"/>
        <v>7.4087319999999988</v>
      </c>
      <c r="T39" s="78">
        <f t="shared" si="2"/>
        <v>4.2350799999999991</v>
      </c>
      <c r="U39" s="78">
        <f t="shared" si="3"/>
        <v>0</v>
      </c>
      <c r="V39" s="78">
        <f t="shared" si="4"/>
        <v>0.90194799999999975</v>
      </c>
      <c r="W39" s="78">
        <f t="shared" si="5"/>
        <v>5.1742399999999993</v>
      </c>
    </row>
    <row r="40" spans="1:23">
      <c r="A40" s="8" t="s">
        <v>82</v>
      </c>
      <c r="B40" s="22">
        <v>16.108000000000001</v>
      </c>
      <c r="C40" s="22">
        <f t="shared" si="6"/>
        <v>16.108000000000001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6.7347547999999993</v>
      </c>
      <c r="K40" s="23">
        <v>3.8498119999999996</v>
      </c>
      <c r="L40" s="23">
        <v>0</v>
      </c>
      <c r="M40" s="23">
        <v>0.81989719999999999</v>
      </c>
      <c r="N40" s="23">
        <v>4.7035359999999997</v>
      </c>
      <c r="O40" s="23">
        <f t="shared" si="8"/>
        <v>16.108000000000001</v>
      </c>
      <c r="P40" s="24"/>
      <c r="Q40" s="81">
        <f t="shared" si="9"/>
        <v>16.108000000000001</v>
      </c>
      <c r="S40" s="78">
        <f t="shared" si="1"/>
        <v>6.7347547999999993</v>
      </c>
      <c r="T40" s="78">
        <f t="shared" si="2"/>
        <v>3.8498119999999996</v>
      </c>
      <c r="U40" s="78">
        <f t="shared" si="3"/>
        <v>0</v>
      </c>
      <c r="V40" s="78">
        <f t="shared" si="4"/>
        <v>0.81989719999999999</v>
      </c>
      <c r="W40" s="78">
        <f t="shared" si="5"/>
        <v>4.7035359999999997</v>
      </c>
    </row>
    <row r="41" spans="1:23">
      <c r="A41" s="8" t="s">
        <v>83</v>
      </c>
      <c r="B41" s="22">
        <v>16.204000000000001</v>
      </c>
      <c r="C41" s="22">
        <f t="shared" si="6"/>
        <v>16.204000000000001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6.7748923999999997</v>
      </c>
      <c r="K41" s="23">
        <v>3.8727559999999994</v>
      </c>
      <c r="L41" s="23">
        <v>0</v>
      </c>
      <c r="M41" s="23">
        <v>0.82478359999999984</v>
      </c>
      <c r="N41" s="23">
        <v>4.7315679999999993</v>
      </c>
      <c r="O41" s="23">
        <f t="shared" si="8"/>
        <v>16.204000000000001</v>
      </c>
      <c r="P41" s="24"/>
      <c r="Q41" s="81">
        <f t="shared" si="9"/>
        <v>16.204000000000001</v>
      </c>
      <c r="S41" s="78">
        <f t="shared" si="1"/>
        <v>6.7748923999999997</v>
      </c>
      <c r="T41" s="78">
        <f t="shared" si="2"/>
        <v>3.8727559999999994</v>
      </c>
      <c r="U41" s="78">
        <f t="shared" si="3"/>
        <v>0</v>
      </c>
      <c r="V41" s="78">
        <f t="shared" si="4"/>
        <v>0.82478359999999984</v>
      </c>
      <c r="W41" s="78">
        <f t="shared" si="5"/>
        <v>4.7315679999999993</v>
      </c>
    </row>
    <row r="42" spans="1:23">
      <c r="A42" s="8" t="s">
        <v>84</v>
      </c>
      <c r="B42" s="22">
        <v>17.8</v>
      </c>
      <c r="C42" s="22">
        <f t="shared" si="6"/>
        <v>17.8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7.4421799999999996</v>
      </c>
      <c r="K42" s="23">
        <v>4.2542</v>
      </c>
      <c r="L42" s="23">
        <v>0</v>
      </c>
      <c r="M42" s="23">
        <v>0.90601999999999994</v>
      </c>
      <c r="N42" s="23">
        <v>5.1975999999999996</v>
      </c>
      <c r="O42" s="23">
        <f t="shared" si="8"/>
        <v>17.8</v>
      </c>
      <c r="P42" s="24"/>
      <c r="Q42" s="81">
        <f t="shared" si="9"/>
        <v>17.8</v>
      </c>
      <c r="S42" s="78">
        <f t="shared" si="1"/>
        <v>7.4421799999999996</v>
      </c>
      <c r="T42" s="78">
        <f t="shared" si="2"/>
        <v>4.2542</v>
      </c>
      <c r="U42" s="78">
        <f t="shared" si="3"/>
        <v>0</v>
      </c>
      <c r="V42" s="78">
        <f t="shared" si="4"/>
        <v>0.90601999999999994</v>
      </c>
      <c r="W42" s="78">
        <f t="shared" si="5"/>
        <v>5.1975999999999996</v>
      </c>
    </row>
    <row r="43" spans="1:23">
      <c r="A43" s="8" t="s">
        <v>85</v>
      </c>
      <c r="B43" s="22">
        <v>18.584</v>
      </c>
      <c r="C43" s="22">
        <f t="shared" si="6"/>
        <v>18.584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7.7699703999999983</v>
      </c>
      <c r="K43" s="23">
        <v>4.4415759999999986</v>
      </c>
      <c r="L43" s="23">
        <v>0</v>
      </c>
      <c r="M43" s="23">
        <v>0.94592559999999981</v>
      </c>
      <c r="N43" s="23">
        <v>5.4265279999999985</v>
      </c>
      <c r="O43" s="23">
        <f t="shared" si="8"/>
        <v>18.584</v>
      </c>
      <c r="P43" s="24"/>
      <c r="Q43" s="81">
        <f t="shared" si="9"/>
        <v>18.584</v>
      </c>
      <c r="S43" s="78">
        <f t="shared" si="1"/>
        <v>7.7699703999999983</v>
      </c>
      <c r="T43" s="78">
        <f t="shared" si="2"/>
        <v>4.4415759999999986</v>
      </c>
      <c r="U43" s="78">
        <f t="shared" si="3"/>
        <v>0</v>
      </c>
      <c r="V43" s="78">
        <f t="shared" si="4"/>
        <v>0.94592559999999981</v>
      </c>
      <c r="W43" s="78">
        <f t="shared" si="5"/>
        <v>5.4265279999999985</v>
      </c>
    </row>
    <row r="44" spans="1:23">
      <c r="A44" s="8" t="s">
        <v>86</v>
      </c>
      <c r="B44" s="22">
        <v>18.527999999999999</v>
      </c>
      <c r="C44" s="22">
        <f t="shared" si="6"/>
        <v>18.527999999999999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7.7465567999999987</v>
      </c>
      <c r="K44" s="23">
        <v>4.4281919999999992</v>
      </c>
      <c r="L44" s="23">
        <v>0</v>
      </c>
      <c r="M44" s="23">
        <v>0.94307519999999978</v>
      </c>
      <c r="N44" s="23">
        <v>5.4101759999999981</v>
      </c>
      <c r="O44" s="23">
        <f t="shared" si="8"/>
        <v>18.527999999999999</v>
      </c>
      <c r="P44" s="24"/>
      <c r="Q44" s="81">
        <f t="shared" si="9"/>
        <v>18.527999999999999</v>
      </c>
      <c r="S44" s="78">
        <f t="shared" si="1"/>
        <v>7.7465567999999987</v>
      </c>
      <c r="T44" s="78">
        <f t="shared" si="2"/>
        <v>4.4281919999999992</v>
      </c>
      <c r="U44" s="78">
        <f t="shared" si="3"/>
        <v>0</v>
      </c>
      <c r="V44" s="78">
        <f t="shared" si="4"/>
        <v>0.94307519999999978</v>
      </c>
      <c r="W44" s="78">
        <f t="shared" si="5"/>
        <v>5.4101759999999981</v>
      </c>
    </row>
    <row r="45" spans="1:23">
      <c r="A45" s="8" t="s">
        <v>87</v>
      </c>
      <c r="B45" s="22">
        <v>18.584</v>
      </c>
      <c r="C45" s="22">
        <f t="shared" si="6"/>
        <v>18.584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7.7699703999999983</v>
      </c>
      <c r="K45" s="23">
        <v>4.4415759999999986</v>
      </c>
      <c r="L45" s="23">
        <v>0</v>
      </c>
      <c r="M45" s="23">
        <v>0.94592559999999981</v>
      </c>
      <c r="N45" s="23">
        <v>5.4265279999999985</v>
      </c>
      <c r="O45" s="23">
        <f t="shared" si="8"/>
        <v>18.584</v>
      </c>
      <c r="P45" s="24"/>
      <c r="Q45" s="81">
        <f t="shared" si="9"/>
        <v>18.584</v>
      </c>
      <c r="S45" s="78">
        <f t="shared" si="1"/>
        <v>7.7699703999999983</v>
      </c>
      <c r="T45" s="78">
        <f t="shared" si="2"/>
        <v>4.4415759999999986</v>
      </c>
      <c r="U45" s="78">
        <f t="shared" si="3"/>
        <v>0</v>
      </c>
      <c r="V45" s="78">
        <f t="shared" si="4"/>
        <v>0.94592559999999981</v>
      </c>
      <c r="W45" s="78">
        <f t="shared" si="5"/>
        <v>5.4265279999999985</v>
      </c>
    </row>
    <row r="46" spans="1:23">
      <c r="A46" s="8" t="s">
        <v>88</v>
      </c>
      <c r="B46" s="22">
        <v>17.992000000000001</v>
      </c>
      <c r="C46" s="22">
        <f t="shared" si="6"/>
        <v>17.992000000000001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7.5224551999999996</v>
      </c>
      <c r="K46" s="23">
        <v>4.3000879999999997</v>
      </c>
      <c r="L46" s="23">
        <v>0</v>
      </c>
      <c r="M46" s="23">
        <v>0.91579279999999985</v>
      </c>
      <c r="N46" s="23">
        <v>5.2536639999999997</v>
      </c>
      <c r="O46" s="23">
        <f t="shared" si="8"/>
        <v>17.992000000000001</v>
      </c>
      <c r="P46" s="24"/>
      <c r="Q46" s="81">
        <f t="shared" si="9"/>
        <v>17.992000000000001</v>
      </c>
      <c r="S46" s="78">
        <f t="shared" si="1"/>
        <v>7.5224551999999996</v>
      </c>
      <c r="T46" s="78">
        <f t="shared" si="2"/>
        <v>4.3000879999999997</v>
      </c>
      <c r="U46" s="78">
        <f t="shared" si="3"/>
        <v>0</v>
      </c>
      <c r="V46" s="78">
        <f t="shared" si="4"/>
        <v>0.91579279999999985</v>
      </c>
      <c r="W46" s="78">
        <f t="shared" si="5"/>
        <v>5.2536639999999997</v>
      </c>
    </row>
    <row r="47" spans="1:23">
      <c r="A47" s="8" t="s">
        <v>89</v>
      </c>
      <c r="B47" s="22">
        <v>18.295999999999999</v>
      </c>
      <c r="C47" s="22">
        <f t="shared" si="6"/>
        <v>18.295999999999999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7.6495575999999996</v>
      </c>
      <c r="K47" s="23">
        <v>4.3727439999999991</v>
      </c>
      <c r="L47" s="23">
        <v>0</v>
      </c>
      <c r="M47" s="23">
        <v>0.93126639999999983</v>
      </c>
      <c r="N47" s="23">
        <v>5.3424319999999996</v>
      </c>
      <c r="O47" s="23">
        <f t="shared" si="8"/>
        <v>18.295999999999999</v>
      </c>
      <c r="P47" s="24"/>
      <c r="Q47" s="81">
        <f t="shared" si="9"/>
        <v>18.295999999999999</v>
      </c>
      <c r="S47" s="78">
        <f t="shared" si="1"/>
        <v>7.6495575999999996</v>
      </c>
      <c r="T47" s="78">
        <f t="shared" si="2"/>
        <v>4.3727439999999991</v>
      </c>
      <c r="U47" s="78">
        <f t="shared" si="3"/>
        <v>0</v>
      </c>
      <c r="V47" s="78">
        <f t="shared" si="4"/>
        <v>0.93126639999999983</v>
      </c>
      <c r="W47" s="78">
        <f t="shared" si="5"/>
        <v>5.3424319999999996</v>
      </c>
    </row>
    <row r="48" spans="1:23">
      <c r="A48" s="8" t="s">
        <v>90</v>
      </c>
      <c r="B48" s="22">
        <v>18.295999999999999</v>
      </c>
      <c r="C48" s="22">
        <f t="shared" si="6"/>
        <v>18.295999999999999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7.6495575999999996</v>
      </c>
      <c r="K48" s="23">
        <v>4.3727439999999991</v>
      </c>
      <c r="L48" s="23">
        <v>0</v>
      </c>
      <c r="M48" s="23">
        <v>0.93126639999999983</v>
      </c>
      <c r="N48" s="23">
        <v>5.3424319999999996</v>
      </c>
      <c r="O48" s="23">
        <f t="shared" si="8"/>
        <v>18.295999999999999</v>
      </c>
      <c r="P48" s="24"/>
      <c r="Q48" s="81">
        <f t="shared" si="9"/>
        <v>18.295999999999999</v>
      </c>
      <c r="S48" s="78">
        <f t="shared" si="1"/>
        <v>7.6495575999999996</v>
      </c>
      <c r="T48" s="78">
        <f t="shared" si="2"/>
        <v>4.3727439999999991</v>
      </c>
      <c r="U48" s="78">
        <f t="shared" si="3"/>
        <v>0</v>
      </c>
      <c r="V48" s="78">
        <f t="shared" si="4"/>
        <v>0.93126639999999983</v>
      </c>
      <c r="W48" s="78">
        <f t="shared" si="5"/>
        <v>5.3424319999999996</v>
      </c>
    </row>
    <row r="49" spans="1:23">
      <c r="A49" s="8" t="s">
        <v>91</v>
      </c>
      <c r="B49" s="22">
        <v>16.952000000000002</v>
      </c>
      <c r="C49" s="22">
        <f t="shared" si="6"/>
        <v>16.952000000000002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7.0876311999999997</v>
      </c>
      <c r="K49" s="23">
        <v>4.0515279999999994</v>
      </c>
      <c r="L49" s="23">
        <v>0</v>
      </c>
      <c r="M49" s="23">
        <v>0.86285679999999998</v>
      </c>
      <c r="N49" s="23">
        <v>4.9499839999999997</v>
      </c>
      <c r="O49" s="23">
        <f t="shared" si="8"/>
        <v>16.952000000000002</v>
      </c>
      <c r="P49" s="24"/>
      <c r="Q49" s="81">
        <f t="shared" si="9"/>
        <v>16.952000000000002</v>
      </c>
      <c r="S49" s="78">
        <f t="shared" si="1"/>
        <v>7.0876311999999997</v>
      </c>
      <c r="T49" s="78">
        <f t="shared" si="2"/>
        <v>4.0515279999999994</v>
      </c>
      <c r="U49" s="78">
        <f t="shared" si="3"/>
        <v>0</v>
      </c>
      <c r="V49" s="78">
        <f t="shared" si="4"/>
        <v>0.86285679999999998</v>
      </c>
      <c r="W49" s="78">
        <f t="shared" si="5"/>
        <v>4.9499839999999997</v>
      </c>
    </row>
    <row r="50" spans="1:23">
      <c r="A50" s="8" t="s">
        <v>92</v>
      </c>
      <c r="B50" s="22">
        <v>17.527999999999999</v>
      </c>
      <c r="C50" s="22">
        <f t="shared" si="6"/>
        <v>17.527999999999999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7.3284567999999988</v>
      </c>
      <c r="K50" s="23">
        <v>4.1891919999999985</v>
      </c>
      <c r="L50" s="23">
        <v>0</v>
      </c>
      <c r="M50" s="23">
        <v>0.89217519999999984</v>
      </c>
      <c r="N50" s="23">
        <v>5.1181759999999992</v>
      </c>
      <c r="O50" s="23">
        <f t="shared" si="8"/>
        <v>17.527999999999999</v>
      </c>
      <c r="P50" s="24"/>
      <c r="Q50" s="81">
        <f t="shared" si="9"/>
        <v>17.527999999999999</v>
      </c>
      <c r="S50" s="78">
        <f t="shared" si="1"/>
        <v>7.3284567999999988</v>
      </c>
      <c r="T50" s="78">
        <f t="shared" si="2"/>
        <v>4.1891919999999985</v>
      </c>
      <c r="U50" s="78">
        <f t="shared" si="3"/>
        <v>0</v>
      </c>
      <c r="V50" s="78">
        <f t="shared" si="4"/>
        <v>0.89217519999999984</v>
      </c>
      <c r="W50" s="78">
        <f t="shared" si="5"/>
        <v>5.1181759999999992</v>
      </c>
    </row>
    <row r="51" spans="1:23">
      <c r="A51" s="8" t="s">
        <v>93</v>
      </c>
      <c r="B51" s="22">
        <v>18.143999999999998</v>
      </c>
      <c r="C51" s="22">
        <f t="shared" si="6"/>
        <v>18.143999999999998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7.5860063999999987</v>
      </c>
      <c r="K51" s="23">
        <v>4.3364159999999989</v>
      </c>
      <c r="L51" s="23">
        <v>0</v>
      </c>
      <c r="M51" s="23">
        <v>0.92352959999999984</v>
      </c>
      <c r="N51" s="23">
        <v>5.2980479999999979</v>
      </c>
      <c r="O51" s="23">
        <f t="shared" si="8"/>
        <v>18.143999999999998</v>
      </c>
      <c r="P51" s="24"/>
      <c r="Q51" s="81">
        <f t="shared" si="9"/>
        <v>18.143999999999998</v>
      </c>
      <c r="S51" s="78">
        <f t="shared" si="1"/>
        <v>7.5860063999999987</v>
      </c>
      <c r="T51" s="78">
        <f t="shared" si="2"/>
        <v>4.3364159999999989</v>
      </c>
      <c r="U51" s="78">
        <f t="shared" si="3"/>
        <v>0</v>
      </c>
      <c r="V51" s="78">
        <f t="shared" si="4"/>
        <v>0.92352959999999984</v>
      </c>
      <c r="W51" s="78">
        <f t="shared" si="5"/>
        <v>5.2980479999999979</v>
      </c>
    </row>
    <row r="52" spans="1:23">
      <c r="A52" s="8" t="s">
        <v>94</v>
      </c>
      <c r="B52" s="22">
        <v>18.184000000000001</v>
      </c>
      <c r="C52" s="22">
        <f t="shared" si="6"/>
        <v>18.184000000000001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7.6027303999999996</v>
      </c>
      <c r="K52" s="23">
        <v>4.3459759999999994</v>
      </c>
      <c r="L52" s="23">
        <v>0</v>
      </c>
      <c r="M52" s="23">
        <v>0.92556559999999988</v>
      </c>
      <c r="N52" s="23">
        <v>5.3097279999999989</v>
      </c>
      <c r="O52" s="23">
        <f t="shared" si="8"/>
        <v>18.184000000000001</v>
      </c>
      <c r="P52" s="24"/>
      <c r="Q52" s="81">
        <f t="shared" si="9"/>
        <v>18.184000000000001</v>
      </c>
      <c r="S52" s="78">
        <f t="shared" si="1"/>
        <v>7.6027303999999996</v>
      </c>
      <c r="T52" s="78">
        <f t="shared" si="2"/>
        <v>4.3459759999999994</v>
      </c>
      <c r="U52" s="78">
        <f t="shared" si="3"/>
        <v>0</v>
      </c>
      <c r="V52" s="78">
        <f t="shared" si="4"/>
        <v>0.92556559999999988</v>
      </c>
      <c r="W52" s="78">
        <f t="shared" si="5"/>
        <v>5.3097279999999989</v>
      </c>
    </row>
    <row r="53" spans="1:23">
      <c r="A53" s="8" t="s">
        <v>95</v>
      </c>
      <c r="B53" s="22">
        <v>17.952000000000002</v>
      </c>
      <c r="C53" s="22">
        <f t="shared" si="6"/>
        <v>17.952000000000002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7.5057312000000005</v>
      </c>
      <c r="K53" s="23">
        <v>4.2905279999999992</v>
      </c>
      <c r="L53" s="23">
        <v>0</v>
      </c>
      <c r="M53" s="23">
        <v>0.91375679999999992</v>
      </c>
      <c r="N53" s="23">
        <v>5.2419839999999995</v>
      </c>
      <c r="O53" s="23">
        <f t="shared" si="8"/>
        <v>17.952000000000002</v>
      </c>
      <c r="P53" s="24"/>
      <c r="Q53" s="81">
        <f t="shared" si="9"/>
        <v>17.952000000000002</v>
      </c>
      <c r="S53" s="78">
        <f t="shared" si="1"/>
        <v>7.5057312000000005</v>
      </c>
      <c r="T53" s="78">
        <f t="shared" si="2"/>
        <v>4.2905279999999992</v>
      </c>
      <c r="U53" s="78">
        <f t="shared" si="3"/>
        <v>0</v>
      </c>
      <c r="V53" s="78">
        <f t="shared" si="4"/>
        <v>0.91375679999999992</v>
      </c>
      <c r="W53" s="78">
        <f t="shared" si="5"/>
        <v>5.2419839999999995</v>
      </c>
    </row>
    <row r="54" spans="1:23">
      <c r="A54" s="8" t="s">
        <v>96</v>
      </c>
      <c r="B54" s="22">
        <v>17.452000000000002</v>
      </c>
      <c r="C54" s="22">
        <f t="shared" si="6"/>
        <v>17.452000000000002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7.296681200000001</v>
      </c>
      <c r="K54" s="23">
        <v>4.1710279999999997</v>
      </c>
      <c r="L54" s="23">
        <v>0</v>
      </c>
      <c r="M54" s="23">
        <v>0.88830679999999984</v>
      </c>
      <c r="N54" s="23">
        <v>5.0959839999999996</v>
      </c>
      <c r="O54" s="23">
        <f t="shared" si="8"/>
        <v>17.452000000000002</v>
      </c>
      <c r="P54" s="24"/>
      <c r="Q54" s="81">
        <f t="shared" si="9"/>
        <v>17.452000000000002</v>
      </c>
      <c r="S54" s="78">
        <f t="shared" si="1"/>
        <v>7.296681200000001</v>
      </c>
      <c r="T54" s="78">
        <f t="shared" si="2"/>
        <v>4.1710279999999997</v>
      </c>
      <c r="U54" s="78">
        <f t="shared" si="3"/>
        <v>0</v>
      </c>
      <c r="V54" s="78">
        <f t="shared" si="4"/>
        <v>0.88830679999999984</v>
      </c>
      <c r="W54" s="78">
        <f t="shared" si="5"/>
        <v>5.0959839999999996</v>
      </c>
    </row>
    <row r="55" spans="1:23">
      <c r="A55" s="8" t="s">
        <v>97</v>
      </c>
      <c r="B55" s="22">
        <v>17.931999999999999</v>
      </c>
      <c r="C55" s="22">
        <f t="shared" si="6"/>
        <v>17.931999999999999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7.4973691999999987</v>
      </c>
      <c r="K55" s="23">
        <v>4.285747999999999</v>
      </c>
      <c r="L55" s="23">
        <v>0</v>
      </c>
      <c r="M55" s="23">
        <v>0.91273879999999974</v>
      </c>
      <c r="N55" s="23">
        <v>5.2361439999999986</v>
      </c>
      <c r="O55" s="23">
        <f t="shared" si="8"/>
        <v>17.931999999999999</v>
      </c>
      <c r="P55" s="24"/>
      <c r="Q55" s="81">
        <f t="shared" si="9"/>
        <v>17.931999999999999</v>
      </c>
      <c r="S55" s="78">
        <f t="shared" si="1"/>
        <v>7.4973691999999987</v>
      </c>
      <c r="T55" s="78">
        <f t="shared" si="2"/>
        <v>4.285747999999999</v>
      </c>
      <c r="U55" s="78">
        <f t="shared" si="3"/>
        <v>0</v>
      </c>
      <c r="V55" s="78">
        <f t="shared" si="4"/>
        <v>0.91273879999999974</v>
      </c>
      <c r="W55" s="78">
        <f t="shared" si="5"/>
        <v>5.2361439999999986</v>
      </c>
    </row>
    <row r="56" spans="1:23">
      <c r="A56" s="8" t="s">
        <v>98</v>
      </c>
      <c r="B56" s="22">
        <v>17.335999999999999</v>
      </c>
      <c r="C56" s="22">
        <f t="shared" si="6"/>
        <v>17.335999999999999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7.2481815999999997</v>
      </c>
      <c r="K56" s="23">
        <v>4.1433039999999988</v>
      </c>
      <c r="L56" s="23">
        <v>0</v>
      </c>
      <c r="M56" s="23">
        <v>0.8824023999999997</v>
      </c>
      <c r="N56" s="23">
        <v>5.0621119999999991</v>
      </c>
      <c r="O56" s="23">
        <f t="shared" si="8"/>
        <v>17.335999999999999</v>
      </c>
      <c r="P56" s="24"/>
      <c r="Q56" s="81">
        <f t="shared" si="9"/>
        <v>17.335999999999999</v>
      </c>
      <c r="S56" s="78">
        <f t="shared" si="1"/>
        <v>7.2481815999999997</v>
      </c>
      <c r="T56" s="78">
        <f t="shared" si="2"/>
        <v>4.1433039999999988</v>
      </c>
      <c r="U56" s="78">
        <f t="shared" si="3"/>
        <v>0</v>
      </c>
      <c r="V56" s="78">
        <f t="shared" si="4"/>
        <v>0.8824023999999997</v>
      </c>
      <c r="W56" s="78">
        <f t="shared" si="5"/>
        <v>5.0621119999999991</v>
      </c>
    </row>
    <row r="57" spans="1:23">
      <c r="A57" s="8" t="s">
        <v>99</v>
      </c>
      <c r="B57" s="22">
        <v>17.643999999999998</v>
      </c>
      <c r="C57" s="22">
        <f t="shared" si="6"/>
        <v>17.643999999999998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7.3769563999999992</v>
      </c>
      <c r="K57" s="23">
        <v>4.2169159999999986</v>
      </c>
      <c r="L57" s="23">
        <v>0</v>
      </c>
      <c r="M57" s="23">
        <v>0.89807959999999987</v>
      </c>
      <c r="N57" s="23">
        <v>5.1520479999999989</v>
      </c>
      <c r="O57" s="23">
        <f t="shared" si="8"/>
        <v>17.643999999999998</v>
      </c>
      <c r="P57" s="24"/>
      <c r="Q57" s="81">
        <f t="shared" si="9"/>
        <v>17.643999999999998</v>
      </c>
      <c r="S57" s="78">
        <f t="shared" si="1"/>
        <v>7.3769563999999992</v>
      </c>
      <c r="T57" s="78">
        <f t="shared" si="2"/>
        <v>4.2169159999999986</v>
      </c>
      <c r="U57" s="78">
        <f t="shared" si="3"/>
        <v>0</v>
      </c>
      <c r="V57" s="78">
        <f t="shared" si="4"/>
        <v>0.89807959999999987</v>
      </c>
      <c r="W57" s="78">
        <f t="shared" si="5"/>
        <v>5.1520479999999989</v>
      </c>
    </row>
    <row r="58" spans="1:23">
      <c r="A58" s="8" t="s">
        <v>100</v>
      </c>
      <c r="B58" s="22">
        <v>17.143999999999998</v>
      </c>
      <c r="C58" s="22">
        <f t="shared" si="6"/>
        <v>17.143999999999998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7.1679063999999988</v>
      </c>
      <c r="K58" s="23">
        <v>4.0974159999999991</v>
      </c>
      <c r="L58" s="23">
        <v>0</v>
      </c>
      <c r="M58" s="23">
        <v>0.87262959999999978</v>
      </c>
      <c r="N58" s="23">
        <v>5.0060479999999989</v>
      </c>
      <c r="O58" s="23">
        <f t="shared" si="8"/>
        <v>17.143999999999998</v>
      </c>
      <c r="P58" s="24"/>
      <c r="Q58" s="81">
        <f t="shared" si="9"/>
        <v>17.143999999999998</v>
      </c>
      <c r="S58" s="78">
        <f t="shared" si="1"/>
        <v>7.1679063999999988</v>
      </c>
      <c r="T58" s="78">
        <f t="shared" si="2"/>
        <v>4.0974159999999991</v>
      </c>
      <c r="U58" s="78">
        <f t="shared" si="3"/>
        <v>0</v>
      </c>
      <c r="V58" s="78">
        <f t="shared" si="4"/>
        <v>0.87262959999999978</v>
      </c>
      <c r="W58" s="78">
        <f t="shared" si="5"/>
        <v>5.0060479999999989</v>
      </c>
    </row>
    <row r="59" spans="1:23">
      <c r="A59" s="8" t="s">
        <v>101</v>
      </c>
      <c r="B59" s="22">
        <v>15.34</v>
      </c>
      <c r="C59" s="22">
        <f t="shared" si="6"/>
        <v>15.34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6.4136539999999993</v>
      </c>
      <c r="K59" s="23">
        <v>3.6662599999999994</v>
      </c>
      <c r="L59" s="23">
        <v>0</v>
      </c>
      <c r="M59" s="23">
        <v>0.78080599999999989</v>
      </c>
      <c r="N59" s="23">
        <v>4.4792799999999993</v>
      </c>
      <c r="O59" s="23">
        <f t="shared" si="8"/>
        <v>15.34</v>
      </c>
      <c r="P59" s="24"/>
      <c r="Q59" s="81">
        <f t="shared" si="9"/>
        <v>15.34</v>
      </c>
      <c r="S59" s="78">
        <f t="shared" si="1"/>
        <v>6.4136539999999993</v>
      </c>
      <c r="T59" s="78">
        <f t="shared" si="2"/>
        <v>3.6662599999999994</v>
      </c>
      <c r="U59" s="78">
        <f t="shared" si="3"/>
        <v>0</v>
      </c>
      <c r="V59" s="78">
        <f t="shared" si="4"/>
        <v>0.78080599999999989</v>
      </c>
      <c r="W59" s="78">
        <f t="shared" si="5"/>
        <v>4.4792799999999993</v>
      </c>
    </row>
    <row r="60" spans="1:23">
      <c r="A60" s="8" t="s">
        <v>102</v>
      </c>
      <c r="B60" s="22">
        <v>16.167999999999999</v>
      </c>
      <c r="C60" s="22">
        <f t="shared" si="6"/>
        <v>16.167999999999999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6.7598407999999983</v>
      </c>
      <c r="K60" s="23">
        <v>3.8641519999999994</v>
      </c>
      <c r="L60" s="23">
        <v>0</v>
      </c>
      <c r="M60" s="23">
        <v>0.82295119999999988</v>
      </c>
      <c r="N60" s="23">
        <v>4.721055999999999</v>
      </c>
      <c r="O60" s="23">
        <f t="shared" si="8"/>
        <v>16.167999999999999</v>
      </c>
      <c r="P60" s="24"/>
      <c r="Q60" s="81">
        <f t="shared" si="9"/>
        <v>16.167999999999999</v>
      </c>
      <c r="S60" s="78">
        <f t="shared" si="1"/>
        <v>6.7598407999999983</v>
      </c>
      <c r="T60" s="78">
        <f t="shared" si="2"/>
        <v>3.8641519999999994</v>
      </c>
      <c r="U60" s="78">
        <f t="shared" si="3"/>
        <v>0</v>
      </c>
      <c r="V60" s="78">
        <f t="shared" si="4"/>
        <v>0.82295119999999988</v>
      </c>
      <c r="W60" s="78">
        <f t="shared" si="5"/>
        <v>4.721055999999999</v>
      </c>
    </row>
    <row r="61" spans="1:23">
      <c r="A61" s="8" t="s">
        <v>103</v>
      </c>
      <c r="B61" s="22">
        <v>17.108000000000001</v>
      </c>
      <c r="C61" s="22">
        <f t="shared" si="6"/>
        <v>17.108000000000001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7.1528547999999992</v>
      </c>
      <c r="K61" s="23">
        <v>4.088811999999999</v>
      </c>
      <c r="L61" s="23">
        <v>0</v>
      </c>
      <c r="M61" s="23">
        <v>0.87079719999999983</v>
      </c>
      <c r="N61" s="23">
        <v>4.9955359999999995</v>
      </c>
      <c r="O61" s="23">
        <f t="shared" si="8"/>
        <v>17.108000000000001</v>
      </c>
      <c r="P61" s="24"/>
      <c r="Q61" s="81">
        <f t="shared" si="9"/>
        <v>17.108000000000001</v>
      </c>
      <c r="S61" s="78">
        <f t="shared" si="1"/>
        <v>7.1528547999999992</v>
      </c>
      <c r="T61" s="78">
        <f t="shared" si="2"/>
        <v>4.088811999999999</v>
      </c>
      <c r="U61" s="78">
        <f t="shared" si="3"/>
        <v>0</v>
      </c>
      <c r="V61" s="78">
        <f t="shared" si="4"/>
        <v>0.87079719999999983</v>
      </c>
      <c r="W61" s="78">
        <f t="shared" si="5"/>
        <v>4.9955359999999995</v>
      </c>
    </row>
    <row r="62" spans="1:23">
      <c r="A62" s="8" t="s">
        <v>104</v>
      </c>
      <c r="B62" s="22">
        <v>18.027999999999999</v>
      </c>
      <c r="C62" s="22">
        <f t="shared" si="6"/>
        <v>18.027999999999999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7.5375067999999992</v>
      </c>
      <c r="K62" s="23">
        <v>4.3086919999999989</v>
      </c>
      <c r="L62" s="23">
        <v>0</v>
      </c>
      <c r="M62" s="23">
        <v>0.91762519999999981</v>
      </c>
      <c r="N62" s="23">
        <v>5.2641759999999991</v>
      </c>
      <c r="O62" s="23">
        <f t="shared" si="8"/>
        <v>18.027999999999999</v>
      </c>
      <c r="P62" s="24"/>
      <c r="Q62" s="81">
        <f t="shared" si="9"/>
        <v>18.027999999999999</v>
      </c>
      <c r="S62" s="78">
        <f t="shared" si="1"/>
        <v>7.5375067999999992</v>
      </c>
      <c r="T62" s="78">
        <f t="shared" si="2"/>
        <v>4.3086919999999989</v>
      </c>
      <c r="U62" s="78">
        <f t="shared" si="3"/>
        <v>0</v>
      </c>
      <c r="V62" s="78">
        <f t="shared" si="4"/>
        <v>0.91762519999999981</v>
      </c>
      <c r="W62" s="78">
        <f t="shared" si="5"/>
        <v>5.2641759999999991</v>
      </c>
    </row>
    <row r="63" spans="1:23">
      <c r="A63" s="8" t="s">
        <v>105</v>
      </c>
      <c r="B63" s="22">
        <v>17.835999999999999</v>
      </c>
      <c r="C63" s="22">
        <f t="shared" si="6"/>
        <v>17.835999999999999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7.4572315999999992</v>
      </c>
      <c r="K63" s="23">
        <v>4.2628039999999983</v>
      </c>
      <c r="L63" s="23">
        <v>0</v>
      </c>
      <c r="M63" s="23">
        <v>0.90785239999999978</v>
      </c>
      <c r="N63" s="23">
        <v>5.208111999999999</v>
      </c>
      <c r="O63" s="23">
        <f t="shared" si="8"/>
        <v>17.835999999999999</v>
      </c>
      <c r="P63" s="24"/>
      <c r="Q63" s="81">
        <f t="shared" si="9"/>
        <v>17.835999999999999</v>
      </c>
      <c r="S63" s="78">
        <f t="shared" si="1"/>
        <v>7.4572315999999992</v>
      </c>
      <c r="T63" s="78">
        <f t="shared" si="2"/>
        <v>4.2628039999999983</v>
      </c>
      <c r="U63" s="78">
        <f t="shared" si="3"/>
        <v>0</v>
      </c>
      <c r="V63" s="78">
        <f t="shared" si="4"/>
        <v>0.90785239999999978</v>
      </c>
      <c r="W63" s="78">
        <f t="shared" si="5"/>
        <v>5.208111999999999</v>
      </c>
    </row>
    <row r="64" spans="1:23">
      <c r="A64" s="8" t="s">
        <v>106</v>
      </c>
      <c r="B64" s="22">
        <v>17.896000000000001</v>
      </c>
      <c r="C64" s="22">
        <f t="shared" si="6"/>
        <v>17.896000000000001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7.4823176</v>
      </c>
      <c r="K64" s="23">
        <v>4.2771439999999998</v>
      </c>
      <c r="L64" s="23">
        <v>0</v>
      </c>
      <c r="M64" s="23">
        <v>0.91090639999999989</v>
      </c>
      <c r="N64" s="23">
        <v>5.2256320000000001</v>
      </c>
      <c r="O64" s="23">
        <f t="shared" si="8"/>
        <v>17.896000000000001</v>
      </c>
      <c r="P64" s="24"/>
      <c r="Q64" s="81">
        <f t="shared" si="9"/>
        <v>17.896000000000001</v>
      </c>
      <c r="S64" s="78">
        <f t="shared" si="1"/>
        <v>7.4823176</v>
      </c>
      <c r="T64" s="78">
        <f t="shared" si="2"/>
        <v>4.2771439999999998</v>
      </c>
      <c r="U64" s="78">
        <f t="shared" si="3"/>
        <v>0</v>
      </c>
      <c r="V64" s="78">
        <f t="shared" si="4"/>
        <v>0.91090639999999989</v>
      </c>
      <c r="W64" s="78">
        <f t="shared" si="5"/>
        <v>5.2256320000000001</v>
      </c>
    </row>
    <row r="65" spans="1:23">
      <c r="A65" s="8" t="s">
        <v>107</v>
      </c>
      <c r="B65" s="22">
        <v>17.452000000000002</v>
      </c>
      <c r="C65" s="22">
        <f t="shared" si="6"/>
        <v>17.452000000000002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7.296681200000001</v>
      </c>
      <c r="K65" s="23">
        <v>4.1710279999999997</v>
      </c>
      <c r="L65" s="23">
        <v>0</v>
      </c>
      <c r="M65" s="23">
        <v>0.88830679999999984</v>
      </c>
      <c r="N65" s="23">
        <v>5.0959839999999996</v>
      </c>
      <c r="O65" s="23">
        <f t="shared" si="8"/>
        <v>17.452000000000002</v>
      </c>
      <c r="P65" s="24"/>
      <c r="Q65" s="81">
        <f t="shared" si="9"/>
        <v>17.452000000000002</v>
      </c>
      <c r="S65" s="78">
        <f t="shared" si="1"/>
        <v>7.296681200000001</v>
      </c>
      <c r="T65" s="78">
        <f t="shared" si="2"/>
        <v>4.1710279999999997</v>
      </c>
      <c r="U65" s="78">
        <f t="shared" si="3"/>
        <v>0</v>
      </c>
      <c r="V65" s="78">
        <f t="shared" si="4"/>
        <v>0.88830679999999984</v>
      </c>
      <c r="W65" s="78">
        <f t="shared" si="5"/>
        <v>5.0959839999999996</v>
      </c>
    </row>
    <row r="66" spans="1:23">
      <c r="A66" s="8" t="s">
        <v>108</v>
      </c>
      <c r="B66" s="22">
        <v>17.047999999999998</v>
      </c>
      <c r="C66" s="22">
        <f t="shared" si="6"/>
        <v>17.047999999999998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7.1277687999999992</v>
      </c>
      <c r="K66" s="23">
        <v>4.0744719999999992</v>
      </c>
      <c r="L66" s="23">
        <v>0</v>
      </c>
      <c r="M66" s="23">
        <v>0.86774319999999971</v>
      </c>
      <c r="N66" s="23">
        <v>4.9780159999999984</v>
      </c>
      <c r="O66" s="23">
        <f t="shared" si="8"/>
        <v>17.047999999999998</v>
      </c>
      <c r="P66" s="24"/>
      <c r="Q66" s="81">
        <f t="shared" si="9"/>
        <v>17.047999999999998</v>
      </c>
      <c r="S66" s="78">
        <f t="shared" si="1"/>
        <v>7.1277687999999992</v>
      </c>
      <c r="T66" s="78">
        <f t="shared" si="2"/>
        <v>4.0744719999999992</v>
      </c>
      <c r="U66" s="78">
        <f t="shared" si="3"/>
        <v>0</v>
      </c>
      <c r="V66" s="78">
        <f t="shared" si="4"/>
        <v>0.86774319999999971</v>
      </c>
      <c r="W66" s="78">
        <f t="shared" si="5"/>
        <v>4.9780159999999984</v>
      </c>
    </row>
    <row r="67" spans="1:23">
      <c r="A67" s="8" t="s">
        <v>109</v>
      </c>
      <c r="B67" s="22">
        <v>18.295999999999999</v>
      </c>
      <c r="C67" s="22">
        <f t="shared" si="6"/>
        <v>18.295999999999999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7.6495575999999996</v>
      </c>
      <c r="K67" s="23">
        <v>4.3727439999999991</v>
      </c>
      <c r="L67" s="23">
        <v>0</v>
      </c>
      <c r="M67" s="23">
        <v>0.93126639999999983</v>
      </c>
      <c r="N67" s="23">
        <v>5.3424319999999996</v>
      </c>
      <c r="O67" s="23">
        <f t="shared" si="8"/>
        <v>18.295999999999999</v>
      </c>
      <c r="P67" s="24"/>
      <c r="Q67" s="81">
        <f t="shared" si="9"/>
        <v>18.295999999999999</v>
      </c>
      <c r="S67" s="78">
        <f t="shared" ref="S67" si="10">J67</f>
        <v>7.6495575999999996</v>
      </c>
      <c r="T67" s="78">
        <f t="shared" ref="T67" si="11">K67</f>
        <v>4.3727439999999991</v>
      </c>
      <c r="U67" s="78">
        <f t="shared" ref="U67" si="12">L67</f>
        <v>0</v>
      </c>
      <c r="V67" s="78">
        <f t="shared" ref="V67" si="13">M67</f>
        <v>0.93126639999999983</v>
      </c>
      <c r="W67" s="78">
        <f t="shared" ref="W67" si="14">N67</f>
        <v>5.3424319999999996</v>
      </c>
    </row>
    <row r="68" spans="1:23">
      <c r="A68" s="8" t="s">
        <v>110</v>
      </c>
      <c r="B68" s="22">
        <v>18.047999999999998</v>
      </c>
      <c r="C68" s="22">
        <f t="shared" ref="C68:C98" si="15">B68</f>
        <v>18.047999999999998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7.5458687999999983</v>
      </c>
      <c r="K68" s="23">
        <v>4.3134719999999991</v>
      </c>
      <c r="L68" s="23">
        <v>0</v>
      </c>
      <c r="M68" s="23">
        <v>0.91864319999999977</v>
      </c>
      <c r="N68" s="23">
        <v>5.2700159999999983</v>
      </c>
      <c r="O68" s="23">
        <f t="shared" ref="O68:O98" si="17">$C68*I68/$I68</f>
        <v>18.047999999999998</v>
      </c>
      <c r="P68" s="24"/>
      <c r="Q68" s="81">
        <f t="shared" ref="Q68:Q98" si="18">O68+P68</f>
        <v>18.047999999999998</v>
      </c>
      <c r="S68" s="78">
        <f>J68</f>
        <v>7.5458687999999983</v>
      </c>
      <c r="T68" s="78">
        <f t="shared" ref="T68:W68" si="19">K68</f>
        <v>4.3134719999999991</v>
      </c>
      <c r="U68" s="78">
        <f t="shared" si="19"/>
        <v>0</v>
      </c>
      <c r="V68" s="78">
        <f t="shared" si="19"/>
        <v>0.91864319999999977</v>
      </c>
      <c r="W68" s="78">
        <f t="shared" si="19"/>
        <v>5.2700159999999983</v>
      </c>
    </row>
    <row r="69" spans="1:23">
      <c r="A69" s="8" t="s">
        <v>111</v>
      </c>
      <c r="B69" s="22">
        <v>17.911999999999999</v>
      </c>
      <c r="C69" s="22">
        <f t="shared" si="15"/>
        <v>17.911999999999999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7.4890071999999988</v>
      </c>
      <c r="K69" s="23">
        <v>4.2809679999999988</v>
      </c>
      <c r="L69" s="23">
        <v>0</v>
      </c>
      <c r="M69" s="23">
        <v>0.91172079999999978</v>
      </c>
      <c r="N69" s="23">
        <v>5.2303039999999994</v>
      </c>
      <c r="O69" s="23">
        <f t="shared" si="17"/>
        <v>17.911999999999999</v>
      </c>
      <c r="P69" s="24"/>
      <c r="Q69" s="81">
        <f t="shared" si="18"/>
        <v>17.911999999999999</v>
      </c>
      <c r="S69" s="78">
        <f t="shared" ref="S69:S98" si="20">J69</f>
        <v>7.4890071999999988</v>
      </c>
      <c r="T69" s="78">
        <f t="shared" ref="T69:T98" si="21">K69</f>
        <v>4.2809679999999988</v>
      </c>
      <c r="U69" s="78">
        <f t="shared" ref="U69:U98" si="22">L69</f>
        <v>0</v>
      </c>
      <c r="V69" s="78">
        <f t="shared" ref="V69:V98" si="23">M69</f>
        <v>0.91172079999999978</v>
      </c>
      <c r="W69" s="78">
        <f t="shared" ref="W69:W98" si="24">N69</f>
        <v>5.2303039999999994</v>
      </c>
    </row>
    <row r="70" spans="1:23">
      <c r="A70" s="8" t="s">
        <v>112</v>
      </c>
      <c r="B70" s="22">
        <v>18.007999999999999</v>
      </c>
      <c r="C70" s="22">
        <f t="shared" si="15"/>
        <v>18.007999999999999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7.5291447999999992</v>
      </c>
      <c r="K70" s="23">
        <v>4.3039119999999995</v>
      </c>
      <c r="L70" s="23">
        <v>0</v>
      </c>
      <c r="M70" s="23">
        <v>0.91660719999999984</v>
      </c>
      <c r="N70" s="23">
        <v>5.258335999999999</v>
      </c>
      <c r="O70" s="23">
        <f t="shared" si="17"/>
        <v>18.007999999999999</v>
      </c>
      <c r="P70" s="24"/>
      <c r="Q70" s="81">
        <f t="shared" si="18"/>
        <v>18.007999999999999</v>
      </c>
      <c r="S70" s="78">
        <f t="shared" si="20"/>
        <v>7.5291447999999992</v>
      </c>
      <c r="T70" s="78">
        <f t="shared" si="21"/>
        <v>4.3039119999999995</v>
      </c>
      <c r="U70" s="78">
        <f t="shared" si="22"/>
        <v>0</v>
      </c>
      <c r="V70" s="78">
        <f t="shared" si="23"/>
        <v>0.91660719999999984</v>
      </c>
      <c r="W70" s="78">
        <f t="shared" si="24"/>
        <v>5.258335999999999</v>
      </c>
    </row>
    <row r="71" spans="1:23">
      <c r="A71" s="8" t="s">
        <v>113</v>
      </c>
      <c r="B71" s="22">
        <v>17.896000000000001</v>
      </c>
      <c r="C71" s="22">
        <f t="shared" si="15"/>
        <v>17.896000000000001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7.4823176</v>
      </c>
      <c r="K71" s="23">
        <v>4.2771439999999998</v>
      </c>
      <c r="L71" s="23">
        <v>0</v>
      </c>
      <c r="M71" s="23">
        <v>0.91090639999999989</v>
      </c>
      <c r="N71" s="23">
        <v>5.2256320000000001</v>
      </c>
      <c r="O71" s="23">
        <f t="shared" si="17"/>
        <v>17.896000000000001</v>
      </c>
      <c r="P71" s="24"/>
      <c r="Q71" s="81">
        <f t="shared" si="18"/>
        <v>17.896000000000001</v>
      </c>
      <c r="S71" s="78">
        <f t="shared" si="20"/>
        <v>7.4823176</v>
      </c>
      <c r="T71" s="78">
        <f t="shared" si="21"/>
        <v>4.2771439999999998</v>
      </c>
      <c r="U71" s="78">
        <f t="shared" si="22"/>
        <v>0</v>
      </c>
      <c r="V71" s="78">
        <f t="shared" si="23"/>
        <v>0.91090639999999989</v>
      </c>
      <c r="W71" s="78">
        <f t="shared" si="24"/>
        <v>5.2256320000000001</v>
      </c>
    </row>
    <row r="72" spans="1:23">
      <c r="A72" s="8" t="s">
        <v>114</v>
      </c>
      <c r="B72" s="22">
        <v>17.335999999999999</v>
      </c>
      <c r="C72" s="22">
        <f t="shared" si="15"/>
        <v>17.335999999999999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7.2481815999999997</v>
      </c>
      <c r="K72" s="23">
        <v>4.1433039999999988</v>
      </c>
      <c r="L72" s="23">
        <v>0</v>
      </c>
      <c r="M72" s="23">
        <v>0.8824023999999997</v>
      </c>
      <c r="N72" s="23">
        <v>5.0621119999999991</v>
      </c>
      <c r="O72" s="23">
        <f t="shared" si="17"/>
        <v>17.335999999999999</v>
      </c>
      <c r="P72" s="24"/>
      <c r="Q72" s="81">
        <f t="shared" si="18"/>
        <v>17.335999999999999</v>
      </c>
      <c r="S72" s="78">
        <f t="shared" si="20"/>
        <v>7.2481815999999997</v>
      </c>
      <c r="T72" s="78">
        <f t="shared" si="21"/>
        <v>4.1433039999999988</v>
      </c>
      <c r="U72" s="78">
        <f t="shared" si="22"/>
        <v>0</v>
      </c>
      <c r="V72" s="78">
        <f t="shared" si="23"/>
        <v>0.8824023999999997</v>
      </c>
      <c r="W72" s="78">
        <f t="shared" si="24"/>
        <v>5.0621119999999991</v>
      </c>
    </row>
    <row r="73" spans="1:23">
      <c r="A73" s="8" t="s">
        <v>115</v>
      </c>
      <c r="B73" s="22">
        <v>16.608000000000001</v>
      </c>
      <c r="C73" s="22">
        <f t="shared" si="15"/>
        <v>16.608000000000001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6.9438047999999997</v>
      </c>
      <c r="K73" s="23">
        <v>3.9693119999999995</v>
      </c>
      <c r="L73" s="23">
        <v>0</v>
      </c>
      <c r="M73" s="23">
        <v>0.84534719999999997</v>
      </c>
      <c r="N73" s="23">
        <v>4.8495359999999996</v>
      </c>
      <c r="O73" s="23">
        <f t="shared" si="17"/>
        <v>16.608000000000001</v>
      </c>
      <c r="P73" s="24"/>
      <c r="Q73" s="81">
        <f t="shared" si="18"/>
        <v>16.608000000000001</v>
      </c>
      <c r="S73" s="78">
        <f t="shared" si="20"/>
        <v>6.9438047999999997</v>
      </c>
      <c r="T73" s="78">
        <f t="shared" si="21"/>
        <v>3.9693119999999995</v>
      </c>
      <c r="U73" s="78">
        <f t="shared" si="22"/>
        <v>0</v>
      </c>
      <c r="V73" s="78">
        <f t="shared" si="23"/>
        <v>0.84534719999999997</v>
      </c>
      <c r="W73" s="78">
        <f t="shared" si="24"/>
        <v>4.8495359999999996</v>
      </c>
    </row>
    <row r="74" spans="1:23">
      <c r="A74" s="8" t="s">
        <v>116</v>
      </c>
      <c r="B74" s="22">
        <v>17.108000000000001</v>
      </c>
      <c r="C74" s="22">
        <f t="shared" si="15"/>
        <v>17.108000000000001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7.1528547999999992</v>
      </c>
      <c r="K74" s="23">
        <v>4.088811999999999</v>
      </c>
      <c r="L74" s="23">
        <v>0</v>
      </c>
      <c r="M74" s="23">
        <v>0.87079719999999983</v>
      </c>
      <c r="N74" s="23">
        <v>4.9955359999999995</v>
      </c>
      <c r="O74" s="23">
        <f t="shared" si="17"/>
        <v>17.108000000000001</v>
      </c>
      <c r="P74" s="24"/>
      <c r="Q74" s="81">
        <f t="shared" si="18"/>
        <v>17.108000000000001</v>
      </c>
      <c r="S74" s="78">
        <f t="shared" si="20"/>
        <v>7.1528547999999992</v>
      </c>
      <c r="T74" s="78">
        <f t="shared" si="21"/>
        <v>4.088811999999999</v>
      </c>
      <c r="U74" s="78">
        <f t="shared" si="22"/>
        <v>0</v>
      </c>
      <c r="V74" s="78">
        <f t="shared" si="23"/>
        <v>0.87079719999999983</v>
      </c>
      <c r="W74" s="78">
        <f t="shared" si="24"/>
        <v>4.9955359999999995</v>
      </c>
    </row>
    <row r="75" spans="1:23">
      <c r="A75" s="8" t="s">
        <v>117</v>
      </c>
      <c r="B75" s="22">
        <v>17.28</v>
      </c>
      <c r="C75" s="22">
        <f t="shared" si="15"/>
        <v>17.28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7.2247680000000001</v>
      </c>
      <c r="K75" s="23">
        <v>4.1299199999999994</v>
      </c>
      <c r="L75" s="23">
        <v>0</v>
      </c>
      <c r="M75" s="23">
        <v>0.87955199999999989</v>
      </c>
      <c r="N75" s="23">
        <v>5.0457599999999996</v>
      </c>
      <c r="O75" s="23">
        <f t="shared" si="17"/>
        <v>17.28</v>
      </c>
      <c r="P75" s="24"/>
      <c r="Q75" s="81">
        <f t="shared" si="18"/>
        <v>17.28</v>
      </c>
      <c r="S75" s="78">
        <f t="shared" si="20"/>
        <v>7.2247680000000001</v>
      </c>
      <c r="T75" s="78">
        <f t="shared" si="21"/>
        <v>4.1299199999999994</v>
      </c>
      <c r="U75" s="78">
        <f t="shared" si="22"/>
        <v>0</v>
      </c>
      <c r="V75" s="78">
        <f t="shared" si="23"/>
        <v>0.87955199999999989</v>
      </c>
      <c r="W75" s="78">
        <f t="shared" si="24"/>
        <v>5.0457599999999996</v>
      </c>
    </row>
    <row r="76" spans="1:23">
      <c r="A76" s="8" t="s">
        <v>118</v>
      </c>
      <c r="B76" s="22">
        <v>17.547999999999998</v>
      </c>
      <c r="C76" s="22">
        <f t="shared" si="15"/>
        <v>17.547999999999998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7.3368187999999988</v>
      </c>
      <c r="K76" s="23">
        <v>4.1939719999999987</v>
      </c>
      <c r="L76" s="23">
        <v>0</v>
      </c>
      <c r="M76" s="23">
        <v>0.8931931999999998</v>
      </c>
      <c r="N76" s="23">
        <v>5.1240159999999983</v>
      </c>
      <c r="O76" s="23">
        <f t="shared" si="17"/>
        <v>17.547999999999998</v>
      </c>
      <c r="P76" s="24"/>
      <c r="Q76" s="81">
        <f t="shared" si="18"/>
        <v>17.547999999999998</v>
      </c>
      <c r="S76" s="78">
        <f t="shared" si="20"/>
        <v>7.3368187999999988</v>
      </c>
      <c r="T76" s="78">
        <f t="shared" si="21"/>
        <v>4.1939719999999987</v>
      </c>
      <c r="U76" s="78">
        <f t="shared" si="22"/>
        <v>0</v>
      </c>
      <c r="V76" s="78">
        <f t="shared" si="23"/>
        <v>0.8931931999999998</v>
      </c>
      <c r="W76" s="78">
        <f t="shared" si="24"/>
        <v>5.1240159999999983</v>
      </c>
    </row>
    <row r="77" spans="1:23">
      <c r="A77" s="8" t="s">
        <v>119</v>
      </c>
      <c r="B77" s="22">
        <v>17.224</v>
      </c>
      <c r="C77" s="22">
        <f t="shared" si="15"/>
        <v>17.224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7.2013543999999987</v>
      </c>
      <c r="K77" s="23">
        <v>4.1165359999999991</v>
      </c>
      <c r="L77" s="23">
        <v>0</v>
      </c>
      <c r="M77" s="23">
        <v>0.87670159999999986</v>
      </c>
      <c r="N77" s="23">
        <v>5.0294079999999992</v>
      </c>
      <c r="O77" s="23">
        <f t="shared" si="17"/>
        <v>17.224</v>
      </c>
      <c r="P77" s="24"/>
      <c r="Q77" s="81">
        <f t="shared" si="18"/>
        <v>17.224</v>
      </c>
      <c r="S77" s="78">
        <f t="shared" si="20"/>
        <v>7.2013543999999987</v>
      </c>
      <c r="T77" s="78">
        <f t="shared" si="21"/>
        <v>4.1165359999999991</v>
      </c>
      <c r="U77" s="78">
        <f t="shared" si="22"/>
        <v>0</v>
      </c>
      <c r="V77" s="78">
        <f t="shared" si="23"/>
        <v>0.87670159999999986</v>
      </c>
      <c r="W77" s="78">
        <f t="shared" si="24"/>
        <v>5.0294079999999992</v>
      </c>
    </row>
    <row r="78" spans="1:23">
      <c r="A78" s="8" t="s">
        <v>120</v>
      </c>
      <c r="B78" s="22">
        <v>17.472000000000001</v>
      </c>
      <c r="C78" s="22">
        <f t="shared" si="15"/>
        <v>17.472000000000001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7.3050432000000001</v>
      </c>
      <c r="K78" s="23">
        <v>4.1758079999999991</v>
      </c>
      <c r="L78" s="23">
        <v>0</v>
      </c>
      <c r="M78" s="23">
        <v>0.8893247999999998</v>
      </c>
      <c r="N78" s="23">
        <v>5.1018239999999997</v>
      </c>
      <c r="O78" s="23">
        <f t="shared" si="17"/>
        <v>17.472000000000001</v>
      </c>
      <c r="P78" s="24"/>
      <c r="Q78" s="81">
        <f t="shared" si="18"/>
        <v>17.472000000000001</v>
      </c>
      <c r="S78" s="78">
        <f t="shared" si="20"/>
        <v>7.3050432000000001</v>
      </c>
      <c r="T78" s="78">
        <f t="shared" si="21"/>
        <v>4.1758079999999991</v>
      </c>
      <c r="U78" s="78">
        <f t="shared" si="22"/>
        <v>0</v>
      </c>
      <c r="V78" s="78">
        <f t="shared" si="23"/>
        <v>0.8893247999999998</v>
      </c>
      <c r="W78" s="78">
        <f t="shared" si="24"/>
        <v>5.1018239999999997</v>
      </c>
    </row>
    <row r="79" spans="1:23">
      <c r="A79" s="8" t="s">
        <v>121</v>
      </c>
      <c r="B79" s="22">
        <v>17.164000000000001</v>
      </c>
      <c r="C79" s="22">
        <f t="shared" si="15"/>
        <v>17.164000000000001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7.1762684000000005</v>
      </c>
      <c r="K79" s="23">
        <v>4.1021959999999993</v>
      </c>
      <c r="L79" s="23">
        <v>0</v>
      </c>
      <c r="M79" s="23">
        <v>0.87364759999999997</v>
      </c>
      <c r="N79" s="23">
        <v>5.011887999999999</v>
      </c>
      <c r="O79" s="23">
        <f t="shared" si="17"/>
        <v>17.164000000000001</v>
      </c>
      <c r="P79" s="24"/>
      <c r="Q79" s="81">
        <f t="shared" si="18"/>
        <v>17.164000000000001</v>
      </c>
      <c r="S79" s="78">
        <f t="shared" si="20"/>
        <v>7.1762684000000005</v>
      </c>
      <c r="T79" s="78">
        <f t="shared" si="21"/>
        <v>4.1021959999999993</v>
      </c>
      <c r="U79" s="78">
        <f t="shared" si="22"/>
        <v>0</v>
      </c>
      <c r="V79" s="78">
        <f t="shared" si="23"/>
        <v>0.87364759999999997</v>
      </c>
      <c r="W79" s="78">
        <f t="shared" si="24"/>
        <v>5.011887999999999</v>
      </c>
    </row>
    <row r="80" spans="1:23">
      <c r="A80" s="8" t="s">
        <v>122</v>
      </c>
      <c r="B80" s="22">
        <v>16.552</v>
      </c>
      <c r="C80" s="22">
        <f t="shared" si="15"/>
        <v>16.552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6.9203911999999992</v>
      </c>
      <c r="K80" s="23">
        <v>3.9559279999999988</v>
      </c>
      <c r="L80" s="23">
        <v>0</v>
      </c>
      <c r="M80" s="23">
        <v>0.84249679999999982</v>
      </c>
      <c r="N80" s="23">
        <v>4.8331839999999993</v>
      </c>
      <c r="O80" s="23">
        <f t="shared" si="17"/>
        <v>16.552</v>
      </c>
      <c r="P80" s="24"/>
      <c r="Q80" s="81">
        <f t="shared" si="18"/>
        <v>16.552</v>
      </c>
      <c r="S80" s="78">
        <f t="shared" si="20"/>
        <v>6.9203911999999992</v>
      </c>
      <c r="T80" s="78">
        <f t="shared" si="21"/>
        <v>3.9559279999999988</v>
      </c>
      <c r="U80" s="78">
        <f t="shared" si="22"/>
        <v>0</v>
      </c>
      <c r="V80" s="78">
        <f t="shared" si="23"/>
        <v>0.84249679999999982</v>
      </c>
      <c r="W80" s="78">
        <f t="shared" si="24"/>
        <v>4.8331839999999993</v>
      </c>
    </row>
    <row r="81" spans="1:23">
      <c r="A81" s="8" t="s">
        <v>123</v>
      </c>
      <c r="B81" s="22">
        <v>16.82</v>
      </c>
      <c r="C81" s="22">
        <f t="shared" si="15"/>
        <v>16.82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7.0324419999999996</v>
      </c>
      <c r="K81" s="23">
        <v>4.0199799999999994</v>
      </c>
      <c r="L81" s="23">
        <v>0</v>
      </c>
      <c r="M81" s="23">
        <v>0.85613799999999984</v>
      </c>
      <c r="N81" s="23">
        <v>4.9114399999999989</v>
      </c>
      <c r="O81" s="23">
        <f t="shared" si="17"/>
        <v>16.82</v>
      </c>
      <c r="P81" s="24"/>
      <c r="Q81" s="81">
        <f t="shared" si="18"/>
        <v>16.82</v>
      </c>
      <c r="S81" s="78">
        <f t="shared" si="20"/>
        <v>7.0324419999999996</v>
      </c>
      <c r="T81" s="78">
        <f t="shared" si="21"/>
        <v>4.0199799999999994</v>
      </c>
      <c r="U81" s="78">
        <f t="shared" si="22"/>
        <v>0</v>
      </c>
      <c r="V81" s="78">
        <f t="shared" si="23"/>
        <v>0.85613799999999984</v>
      </c>
      <c r="W81" s="78">
        <f t="shared" si="24"/>
        <v>4.9114399999999989</v>
      </c>
    </row>
    <row r="82" spans="1:23">
      <c r="A82" s="8" t="s">
        <v>124</v>
      </c>
      <c r="B82" s="22">
        <v>17.108000000000001</v>
      </c>
      <c r="C82" s="22">
        <f t="shared" si="15"/>
        <v>17.108000000000001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7.1528547999999992</v>
      </c>
      <c r="K82" s="23">
        <v>4.088811999999999</v>
      </c>
      <c r="L82" s="23">
        <v>0</v>
      </c>
      <c r="M82" s="23">
        <v>0.87079719999999983</v>
      </c>
      <c r="N82" s="23">
        <v>4.9955359999999995</v>
      </c>
      <c r="O82" s="23">
        <f t="shared" si="17"/>
        <v>17.108000000000001</v>
      </c>
      <c r="P82" s="24"/>
      <c r="Q82" s="81">
        <f t="shared" si="18"/>
        <v>17.108000000000001</v>
      </c>
      <c r="S82" s="78">
        <f t="shared" si="20"/>
        <v>7.1528547999999992</v>
      </c>
      <c r="T82" s="78">
        <f t="shared" si="21"/>
        <v>4.088811999999999</v>
      </c>
      <c r="U82" s="78">
        <f t="shared" si="22"/>
        <v>0</v>
      </c>
      <c r="V82" s="78">
        <f t="shared" si="23"/>
        <v>0.87079719999999983</v>
      </c>
      <c r="W82" s="78">
        <f t="shared" si="24"/>
        <v>4.9955359999999995</v>
      </c>
    </row>
    <row r="83" spans="1:23">
      <c r="A83" s="8" t="s">
        <v>125</v>
      </c>
      <c r="B83" s="22">
        <v>17.835999999999999</v>
      </c>
      <c r="C83" s="22">
        <f t="shared" si="15"/>
        <v>17.835999999999999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7.4572315999999992</v>
      </c>
      <c r="K83" s="23">
        <v>4.2628039999999983</v>
      </c>
      <c r="L83" s="23">
        <v>0</v>
      </c>
      <c r="M83" s="23">
        <v>0.90785239999999978</v>
      </c>
      <c r="N83" s="23">
        <v>5.208111999999999</v>
      </c>
      <c r="O83" s="23">
        <f t="shared" si="17"/>
        <v>17.835999999999999</v>
      </c>
      <c r="P83" s="24"/>
      <c r="Q83" s="81">
        <f t="shared" si="18"/>
        <v>17.835999999999999</v>
      </c>
      <c r="S83" s="78">
        <f t="shared" si="20"/>
        <v>7.4572315999999992</v>
      </c>
      <c r="T83" s="78">
        <f t="shared" si="21"/>
        <v>4.2628039999999983</v>
      </c>
      <c r="U83" s="78">
        <f t="shared" si="22"/>
        <v>0</v>
      </c>
      <c r="V83" s="78">
        <f t="shared" si="23"/>
        <v>0.90785239999999978</v>
      </c>
      <c r="W83" s="78">
        <f t="shared" si="24"/>
        <v>5.208111999999999</v>
      </c>
    </row>
    <row r="84" spans="1:23">
      <c r="A84" s="8" t="s">
        <v>126</v>
      </c>
      <c r="B84" s="22">
        <v>18.027999999999999</v>
      </c>
      <c r="C84" s="22">
        <f t="shared" si="15"/>
        <v>18.027999999999999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7.5375067999999992</v>
      </c>
      <c r="K84" s="23">
        <v>4.3086919999999989</v>
      </c>
      <c r="L84" s="23">
        <v>0</v>
      </c>
      <c r="M84" s="23">
        <v>0.91762519999999981</v>
      </c>
      <c r="N84" s="23">
        <v>5.2641759999999991</v>
      </c>
      <c r="O84" s="23">
        <f t="shared" si="17"/>
        <v>18.027999999999999</v>
      </c>
      <c r="P84" s="24"/>
      <c r="Q84" s="81">
        <f t="shared" si="18"/>
        <v>18.027999999999999</v>
      </c>
      <c r="S84" s="78">
        <f t="shared" si="20"/>
        <v>7.5375067999999992</v>
      </c>
      <c r="T84" s="78">
        <f t="shared" si="21"/>
        <v>4.3086919999999989</v>
      </c>
      <c r="U84" s="78">
        <f t="shared" si="22"/>
        <v>0</v>
      </c>
      <c r="V84" s="78">
        <f t="shared" si="23"/>
        <v>0.91762519999999981</v>
      </c>
      <c r="W84" s="78">
        <f t="shared" si="24"/>
        <v>5.2641759999999991</v>
      </c>
    </row>
    <row r="85" spans="1:23">
      <c r="A85" s="8" t="s">
        <v>127</v>
      </c>
      <c r="B85" s="22">
        <v>17.739999999999998</v>
      </c>
      <c r="C85" s="22">
        <f t="shared" si="15"/>
        <v>17.739999999999998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7.4170939999999987</v>
      </c>
      <c r="K85" s="23">
        <v>4.2398599999999984</v>
      </c>
      <c r="L85" s="23">
        <v>0</v>
      </c>
      <c r="M85" s="23">
        <v>0.90296599999999971</v>
      </c>
      <c r="N85" s="23">
        <v>5.1800799999999985</v>
      </c>
      <c r="O85" s="23">
        <f t="shared" si="17"/>
        <v>17.739999999999998</v>
      </c>
      <c r="P85" s="24"/>
      <c r="Q85" s="81">
        <f t="shared" si="18"/>
        <v>17.739999999999998</v>
      </c>
      <c r="S85" s="78">
        <f t="shared" si="20"/>
        <v>7.4170939999999987</v>
      </c>
      <c r="T85" s="78">
        <f t="shared" si="21"/>
        <v>4.2398599999999984</v>
      </c>
      <c r="U85" s="78">
        <f t="shared" si="22"/>
        <v>0</v>
      </c>
      <c r="V85" s="78">
        <f t="shared" si="23"/>
        <v>0.90296599999999971</v>
      </c>
      <c r="W85" s="78">
        <f t="shared" si="24"/>
        <v>5.1800799999999985</v>
      </c>
    </row>
    <row r="86" spans="1:23">
      <c r="A86" s="8" t="s">
        <v>128</v>
      </c>
      <c r="B86" s="22">
        <v>17.204000000000001</v>
      </c>
      <c r="C86" s="22">
        <f t="shared" si="15"/>
        <v>17.204000000000001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7.1929923999999996</v>
      </c>
      <c r="K86" s="23">
        <v>4.1117559999999989</v>
      </c>
      <c r="L86" s="23">
        <v>0</v>
      </c>
      <c r="M86" s="23">
        <v>0.8756835999999999</v>
      </c>
      <c r="N86" s="23">
        <v>5.0235679999999991</v>
      </c>
      <c r="O86" s="23">
        <f t="shared" si="17"/>
        <v>17.204000000000001</v>
      </c>
      <c r="P86" s="24"/>
      <c r="Q86" s="81">
        <f t="shared" si="18"/>
        <v>17.204000000000001</v>
      </c>
      <c r="S86" s="78">
        <f t="shared" si="20"/>
        <v>7.1929923999999996</v>
      </c>
      <c r="T86" s="78">
        <f t="shared" si="21"/>
        <v>4.1117559999999989</v>
      </c>
      <c r="U86" s="78">
        <f t="shared" si="22"/>
        <v>0</v>
      </c>
      <c r="V86" s="78">
        <f t="shared" si="23"/>
        <v>0.8756835999999999</v>
      </c>
      <c r="W86" s="78">
        <f t="shared" si="24"/>
        <v>5.0235679999999991</v>
      </c>
    </row>
    <row r="87" spans="1:23">
      <c r="A87" s="8" t="s">
        <v>129</v>
      </c>
      <c r="B87" s="22">
        <v>17.204000000000001</v>
      </c>
      <c r="C87" s="22">
        <f t="shared" si="15"/>
        <v>17.204000000000001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7.1929923999999996</v>
      </c>
      <c r="K87" s="23">
        <v>4.1117559999999989</v>
      </c>
      <c r="L87" s="23">
        <v>0</v>
      </c>
      <c r="M87" s="23">
        <v>0.8756835999999999</v>
      </c>
      <c r="N87" s="23">
        <v>5.0235679999999991</v>
      </c>
      <c r="O87" s="23">
        <f t="shared" si="17"/>
        <v>17.204000000000001</v>
      </c>
      <c r="P87" s="24"/>
      <c r="Q87" s="81">
        <f t="shared" si="18"/>
        <v>17.204000000000001</v>
      </c>
      <c r="S87" s="78">
        <f t="shared" si="20"/>
        <v>7.1929923999999996</v>
      </c>
      <c r="T87" s="78">
        <f t="shared" si="21"/>
        <v>4.1117559999999989</v>
      </c>
      <c r="U87" s="78">
        <f t="shared" si="22"/>
        <v>0</v>
      </c>
      <c r="V87" s="78">
        <f t="shared" si="23"/>
        <v>0.8756835999999999</v>
      </c>
      <c r="W87" s="78">
        <f t="shared" si="24"/>
        <v>5.0235679999999991</v>
      </c>
    </row>
    <row r="88" spans="1:23">
      <c r="A88" s="8" t="s">
        <v>130</v>
      </c>
      <c r="B88" s="22">
        <v>17.643999999999998</v>
      </c>
      <c r="C88" s="22">
        <f t="shared" si="15"/>
        <v>17.643999999999998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7.3769563999999992</v>
      </c>
      <c r="K88" s="23">
        <v>4.2169159999999986</v>
      </c>
      <c r="L88" s="23">
        <v>0</v>
      </c>
      <c r="M88" s="23">
        <v>0.89807959999999987</v>
      </c>
      <c r="N88" s="23">
        <v>5.1520479999999989</v>
      </c>
      <c r="O88" s="23">
        <f t="shared" si="17"/>
        <v>17.643999999999998</v>
      </c>
      <c r="P88" s="24"/>
      <c r="Q88" s="81">
        <f t="shared" si="18"/>
        <v>17.643999999999998</v>
      </c>
      <c r="S88" s="78">
        <f t="shared" si="20"/>
        <v>7.3769563999999992</v>
      </c>
      <c r="T88" s="78">
        <f t="shared" si="21"/>
        <v>4.2169159999999986</v>
      </c>
      <c r="U88" s="78">
        <f t="shared" si="22"/>
        <v>0</v>
      </c>
      <c r="V88" s="78">
        <f t="shared" si="23"/>
        <v>0.89807959999999987</v>
      </c>
      <c r="W88" s="78">
        <f t="shared" si="24"/>
        <v>5.1520479999999989</v>
      </c>
    </row>
    <row r="89" spans="1:23">
      <c r="A89" s="8" t="s">
        <v>131</v>
      </c>
      <c r="B89" s="22">
        <v>17.088000000000001</v>
      </c>
      <c r="C89" s="22">
        <f t="shared" si="15"/>
        <v>17.088000000000001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7.1444927999999992</v>
      </c>
      <c r="K89" s="23">
        <v>4.0840319999999997</v>
      </c>
      <c r="L89" s="23">
        <v>0</v>
      </c>
      <c r="M89" s="23">
        <v>0.86977919999999986</v>
      </c>
      <c r="N89" s="23">
        <v>4.9896959999999995</v>
      </c>
      <c r="O89" s="23">
        <f t="shared" si="17"/>
        <v>17.088000000000001</v>
      </c>
      <c r="P89" s="24"/>
      <c r="Q89" s="81">
        <f t="shared" si="18"/>
        <v>17.088000000000001</v>
      </c>
      <c r="S89" s="78">
        <f t="shared" si="20"/>
        <v>7.1444927999999992</v>
      </c>
      <c r="T89" s="78">
        <f t="shared" si="21"/>
        <v>4.0840319999999997</v>
      </c>
      <c r="U89" s="78">
        <f t="shared" si="22"/>
        <v>0</v>
      </c>
      <c r="V89" s="78">
        <f t="shared" si="23"/>
        <v>0.86977919999999986</v>
      </c>
      <c r="W89" s="78">
        <f t="shared" si="24"/>
        <v>4.9896959999999995</v>
      </c>
    </row>
    <row r="90" spans="1:23">
      <c r="A90" s="8" t="s">
        <v>132</v>
      </c>
      <c r="B90" s="22">
        <v>17.815999999999999</v>
      </c>
      <c r="C90" s="22">
        <f t="shared" si="15"/>
        <v>17.815999999999999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7.4488695999999992</v>
      </c>
      <c r="K90" s="23">
        <v>4.2580239999999989</v>
      </c>
      <c r="L90" s="23">
        <v>0</v>
      </c>
      <c r="M90" s="23">
        <v>0.90683439999999982</v>
      </c>
      <c r="N90" s="23">
        <v>5.2022719999999989</v>
      </c>
      <c r="O90" s="23">
        <f t="shared" si="17"/>
        <v>17.815999999999999</v>
      </c>
      <c r="P90" s="24"/>
      <c r="Q90" s="81">
        <f t="shared" si="18"/>
        <v>17.815999999999999</v>
      </c>
      <c r="S90" s="78">
        <f t="shared" si="20"/>
        <v>7.4488695999999992</v>
      </c>
      <c r="T90" s="78">
        <f t="shared" si="21"/>
        <v>4.2580239999999989</v>
      </c>
      <c r="U90" s="78">
        <f t="shared" si="22"/>
        <v>0</v>
      </c>
      <c r="V90" s="78">
        <f t="shared" si="23"/>
        <v>0.90683439999999982</v>
      </c>
      <c r="W90" s="78">
        <f t="shared" si="24"/>
        <v>5.2022719999999989</v>
      </c>
    </row>
    <row r="91" spans="1:23">
      <c r="A91" s="8" t="s">
        <v>133</v>
      </c>
      <c r="B91" s="22">
        <v>17.664000000000001</v>
      </c>
      <c r="C91" s="22">
        <f t="shared" si="15"/>
        <v>17.664000000000001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7.3853184000000001</v>
      </c>
      <c r="K91" s="23">
        <v>4.2216959999999997</v>
      </c>
      <c r="L91" s="23">
        <v>0</v>
      </c>
      <c r="M91" s="23">
        <v>0.89909759999999994</v>
      </c>
      <c r="N91" s="23">
        <v>5.1578879999999998</v>
      </c>
      <c r="O91" s="23">
        <f t="shared" si="17"/>
        <v>17.664000000000001</v>
      </c>
      <c r="P91" s="24"/>
      <c r="Q91" s="81">
        <f t="shared" si="18"/>
        <v>17.664000000000001</v>
      </c>
      <c r="S91" s="78">
        <f t="shared" si="20"/>
        <v>7.3853184000000001</v>
      </c>
      <c r="T91" s="78">
        <f t="shared" si="21"/>
        <v>4.2216959999999997</v>
      </c>
      <c r="U91" s="78">
        <f t="shared" si="22"/>
        <v>0</v>
      </c>
      <c r="V91" s="78">
        <f t="shared" si="23"/>
        <v>0.89909759999999994</v>
      </c>
      <c r="W91" s="78">
        <f t="shared" si="24"/>
        <v>5.1578879999999998</v>
      </c>
    </row>
    <row r="92" spans="1:23">
      <c r="A92" s="8" t="s">
        <v>134</v>
      </c>
      <c r="B92" s="22">
        <v>17.28</v>
      </c>
      <c r="C92" s="22">
        <f t="shared" si="15"/>
        <v>17.28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7.2247680000000001</v>
      </c>
      <c r="K92" s="23">
        <v>4.1299199999999994</v>
      </c>
      <c r="L92" s="23">
        <v>0</v>
      </c>
      <c r="M92" s="23">
        <v>0.87955199999999989</v>
      </c>
      <c r="N92" s="23">
        <v>5.0457599999999996</v>
      </c>
      <c r="O92" s="23">
        <f t="shared" si="17"/>
        <v>17.28</v>
      </c>
      <c r="P92" s="24"/>
      <c r="Q92" s="81">
        <f t="shared" si="18"/>
        <v>17.28</v>
      </c>
      <c r="S92" s="78">
        <f t="shared" si="20"/>
        <v>7.2247680000000001</v>
      </c>
      <c r="T92" s="78">
        <f t="shared" si="21"/>
        <v>4.1299199999999994</v>
      </c>
      <c r="U92" s="78">
        <f t="shared" si="22"/>
        <v>0</v>
      </c>
      <c r="V92" s="78">
        <f t="shared" si="23"/>
        <v>0.87955199999999989</v>
      </c>
      <c r="W92" s="78">
        <f t="shared" si="24"/>
        <v>5.0457599999999996</v>
      </c>
    </row>
    <row r="93" spans="1:23">
      <c r="A93" s="8" t="s">
        <v>135</v>
      </c>
      <c r="B93" s="22">
        <v>17.931999999999999</v>
      </c>
      <c r="C93" s="22">
        <f t="shared" si="15"/>
        <v>17.931999999999999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7.4973691999999987</v>
      </c>
      <c r="K93" s="23">
        <v>4.285747999999999</v>
      </c>
      <c r="L93" s="23">
        <v>0</v>
      </c>
      <c r="M93" s="23">
        <v>0.91273879999999974</v>
      </c>
      <c r="N93" s="23">
        <v>5.2361439999999986</v>
      </c>
      <c r="O93" s="23">
        <f t="shared" si="17"/>
        <v>17.931999999999999</v>
      </c>
      <c r="P93" s="24"/>
      <c r="Q93" s="81">
        <f t="shared" si="18"/>
        <v>17.931999999999999</v>
      </c>
      <c r="S93" s="78">
        <f t="shared" si="20"/>
        <v>7.4973691999999987</v>
      </c>
      <c r="T93" s="78">
        <f t="shared" si="21"/>
        <v>4.285747999999999</v>
      </c>
      <c r="U93" s="78">
        <f t="shared" si="22"/>
        <v>0</v>
      </c>
      <c r="V93" s="78">
        <f t="shared" si="23"/>
        <v>0.91273879999999974</v>
      </c>
      <c r="W93" s="78">
        <f t="shared" si="24"/>
        <v>5.2361439999999986</v>
      </c>
    </row>
    <row r="94" spans="1:23">
      <c r="A94" s="8" t="s">
        <v>136</v>
      </c>
      <c r="B94" s="22">
        <v>18.047999999999998</v>
      </c>
      <c r="C94" s="22">
        <f t="shared" si="15"/>
        <v>18.047999999999998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7.5458687999999983</v>
      </c>
      <c r="K94" s="23">
        <v>4.3134719999999991</v>
      </c>
      <c r="L94" s="23">
        <v>0</v>
      </c>
      <c r="M94" s="23">
        <v>0.91864319999999977</v>
      </c>
      <c r="N94" s="23">
        <v>5.2700159999999983</v>
      </c>
      <c r="O94" s="23">
        <f t="shared" si="17"/>
        <v>18.047999999999998</v>
      </c>
      <c r="P94" s="24"/>
      <c r="Q94" s="81">
        <f t="shared" si="18"/>
        <v>18.047999999999998</v>
      </c>
      <c r="S94" s="78">
        <f t="shared" si="20"/>
        <v>7.5458687999999983</v>
      </c>
      <c r="T94" s="78">
        <f t="shared" si="21"/>
        <v>4.3134719999999991</v>
      </c>
      <c r="U94" s="78">
        <f t="shared" si="22"/>
        <v>0</v>
      </c>
      <c r="V94" s="78">
        <f t="shared" si="23"/>
        <v>0.91864319999999977</v>
      </c>
      <c r="W94" s="78">
        <f t="shared" si="24"/>
        <v>5.2700159999999983</v>
      </c>
    </row>
    <row r="95" spans="1:23">
      <c r="A95" s="8" t="s">
        <v>137</v>
      </c>
      <c r="B95" s="22">
        <v>17.568000000000001</v>
      </c>
      <c r="C95" s="22">
        <f t="shared" si="15"/>
        <v>17.568000000000001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7.3451807999999996</v>
      </c>
      <c r="K95" s="23">
        <v>4.1987519999999998</v>
      </c>
      <c r="L95" s="23">
        <v>0</v>
      </c>
      <c r="M95" s="23">
        <v>0.89421119999999987</v>
      </c>
      <c r="N95" s="23">
        <v>5.1298559999999993</v>
      </c>
      <c r="O95" s="23">
        <f t="shared" si="17"/>
        <v>17.568000000000001</v>
      </c>
      <c r="P95" s="24"/>
      <c r="Q95" s="81">
        <f t="shared" si="18"/>
        <v>17.568000000000001</v>
      </c>
      <c r="S95" s="78">
        <f t="shared" si="20"/>
        <v>7.3451807999999996</v>
      </c>
      <c r="T95" s="78">
        <f t="shared" si="21"/>
        <v>4.1987519999999998</v>
      </c>
      <c r="U95" s="78">
        <f t="shared" si="22"/>
        <v>0</v>
      </c>
      <c r="V95" s="78">
        <f t="shared" si="23"/>
        <v>0.89421119999999987</v>
      </c>
      <c r="W95" s="78">
        <f t="shared" si="24"/>
        <v>5.1298559999999993</v>
      </c>
    </row>
    <row r="96" spans="1:23">
      <c r="A96" s="8" t="s">
        <v>138</v>
      </c>
      <c r="B96" s="22">
        <v>17.047999999999998</v>
      </c>
      <c r="C96" s="22">
        <f t="shared" si="15"/>
        <v>17.047999999999998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7.1277687999999992</v>
      </c>
      <c r="K96" s="23">
        <v>4.0744719999999992</v>
      </c>
      <c r="L96" s="23">
        <v>0</v>
      </c>
      <c r="M96" s="23">
        <v>0.86774319999999971</v>
      </c>
      <c r="N96" s="23">
        <v>4.9780159999999984</v>
      </c>
      <c r="O96" s="23">
        <f t="shared" si="17"/>
        <v>17.047999999999998</v>
      </c>
      <c r="P96" s="24"/>
      <c r="Q96" s="81">
        <f t="shared" si="18"/>
        <v>17.047999999999998</v>
      </c>
      <c r="S96" s="78">
        <f t="shared" si="20"/>
        <v>7.1277687999999992</v>
      </c>
      <c r="T96" s="78">
        <f t="shared" si="21"/>
        <v>4.0744719999999992</v>
      </c>
      <c r="U96" s="78">
        <f t="shared" si="22"/>
        <v>0</v>
      </c>
      <c r="V96" s="78">
        <f t="shared" si="23"/>
        <v>0.86774319999999971</v>
      </c>
      <c r="W96" s="78">
        <f t="shared" si="24"/>
        <v>4.9780159999999984</v>
      </c>
    </row>
    <row r="97" spans="1:26">
      <c r="A97" s="8" t="s">
        <v>139</v>
      </c>
      <c r="B97" s="22">
        <v>16.760000000000002</v>
      </c>
      <c r="C97" s="22">
        <f t="shared" si="15"/>
        <v>16.760000000000002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7.0073559999999997</v>
      </c>
      <c r="K97" s="23">
        <v>4.0056399999999996</v>
      </c>
      <c r="L97" s="23">
        <v>0</v>
      </c>
      <c r="M97" s="23">
        <v>0.85308399999999995</v>
      </c>
      <c r="N97" s="23">
        <v>4.8939199999999996</v>
      </c>
      <c r="O97" s="23">
        <f t="shared" si="17"/>
        <v>16.760000000000002</v>
      </c>
      <c r="P97" s="24"/>
      <c r="Q97" s="81">
        <f t="shared" si="18"/>
        <v>16.760000000000002</v>
      </c>
      <c r="S97" s="78">
        <f t="shared" si="20"/>
        <v>7.0073559999999997</v>
      </c>
      <c r="T97" s="78">
        <f t="shared" si="21"/>
        <v>4.0056399999999996</v>
      </c>
      <c r="U97" s="78">
        <f t="shared" si="22"/>
        <v>0</v>
      </c>
      <c r="V97" s="78">
        <f t="shared" si="23"/>
        <v>0.85308399999999995</v>
      </c>
      <c r="W97" s="78">
        <f t="shared" si="24"/>
        <v>4.8939199999999996</v>
      </c>
    </row>
    <row r="98" spans="1:26">
      <c r="A98" s="8" t="s">
        <v>140</v>
      </c>
      <c r="B98" s="22">
        <v>17.032</v>
      </c>
      <c r="C98" s="22">
        <f t="shared" si="15"/>
        <v>17.032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7.1210791999999996</v>
      </c>
      <c r="K98" s="23">
        <v>4.0706479999999994</v>
      </c>
      <c r="L98" s="23">
        <v>0</v>
      </c>
      <c r="M98" s="23">
        <v>0.86692879999999994</v>
      </c>
      <c r="N98" s="23">
        <v>4.9733439999999991</v>
      </c>
      <c r="O98" s="23">
        <f t="shared" si="17"/>
        <v>17.032</v>
      </c>
      <c r="P98" s="24"/>
      <c r="Q98" s="81">
        <f t="shared" si="18"/>
        <v>17.032</v>
      </c>
      <c r="S98" s="78">
        <f t="shared" si="20"/>
        <v>7.1210791999999996</v>
      </c>
      <c r="T98" s="78">
        <f t="shared" si="21"/>
        <v>4.0706479999999994</v>
      </c>
      <c r="U98" s="78">
        <f t="shared" si="22"/>
        <v>0</v>
      </c>
      <c r="V98" s="78">
        <f t="shared" si="23"/>
        <v>0.86692879999999994</v>
      </c>
      <c r="W98" s="78">
        <f t="shared" si="24"/>
        <v>4.9733439999999991</v>
      </c>
    </row>
    <row r="99" spans="1:26">
      <c r="A99" s="8" t="s">
        <v>175</v>
      </c>
      <c r="B99" s="22">
        <f t="shared" ref="B99:Q99" si="25">SUM(B3:B98)/4000</f>
        <v>0.42200999999999989</v>
      </c>
      <c r="C99" s="22">
        <f t="shared" si="25"/>
        <v>0.42200999999999989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0.17644238099999993</v>
      </c>
      <c r="K99" s="24">
        <f t="shared" si="25"/>
        <v>0.10086039000000002</v>
      </c>
      <c r="L99" s="24">
        <f t="shared" si="25"/>
        <v>0</v>
      </c>
      <c r="M99" s="24">
        <f t="shared" si="25"/>
        <v>2.1480309000000003E-2</v>
      </c>
      <c r="N99" s="24">
        <f t="shared" si="25"/>
        <v>0.12322691999999999</v>
      </c>
      <c r="O99" s="25">
        <f t="shared" si="25"/>
        <v>0.42200999999999989</v>
      </c>
      <c r="P99" s="25"/>
      <c r="Q99" s="85">
        <f t="shared" si="25"/>
        <v>0.42200999999999989</v>
      </c>
      <c r="S99" s="78">
        <f>SUM(S3:S98)/4000</f>
        <v>0.17644238099999993</v>
      </c>
      <c r="T99" s="78">
        <f t="shared" ref="T99:W99" si="26">SUM(T3:T98)/4000</f>
        <v>0.10086039000000002</v>
      </c>
      <c r="U99" s="78">
        <f t="shared" si="26"/>
        <v>0</v>
      </c>
      <c r="V99" s="78">
        <f t="shared" si="26"/>
        <v>2.1480309000000003E-2</v>
      </c>
      <c r="W99" s="78">
        <f t="shared" si="26"/>
        <v>0.12322691999999999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-76</v>
      </c>
      <c r="P3" s="95">
        <v>0</v>
      </c>
      <c r="Q3" s="95">
        <v>0</v>
      </c>
      <c r="R3" s="95">
        <v>0</v>
      </c>
      <c r="S3" s="114">
        <v>0</v>
      </c>
      <c r="U3" s="115">
        <v>-76</v>
      </c>
      <c r="V3" s="116">
        <v>0</v>
      </c>
      <c r="W3">
        <v>0</v>
      </c>
      <c r="X3">
        <v>-76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-86</v>
      </c>
      <c r="P4" s="88">
        <v>0</v>
      </c>
      <c r="Q4" s="88">
        <v>0</v>
      </c>
      <c r="R4" s="88">
        <v>0</v>
      </c>
      <c r="S4" s="116">
        <v>0</v>
      </c>
      <c r="U4" s="115">
        <v>-86</v>
      </c>
      <c r="V4" s="116">
        <v>0</v>
      </c>
      <c r="W4">
        <v>0</v>
      </c>
      <c r="X4">
        <v>-86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-91</v>
      </c>
      <c r="P5" s="88">
        <v>0</v>
      </c>
      <c r="Q5" s="88">
        <v>0</v>
      </c>
      <c r="R5" s="88">
        <v>0</v>
      </c>
      <c r="S5" s="116">
        <v>0</v>
      </c>
      <c r="U5" s="115">
        <v>-91</v>
      </c>
      <c r="V5" s="116">
        <v>0.1</v>
      </c>
      <c r="W5">
        <v>0</v>
      </c>
      <c r="X5">
        <v>-91</v>
      </c>
      <c r="Y5">
        <v>0</v>
      </c>
      <c r="Z5">
        <v>0.1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-91</v>
      </c>
      <c r="P6" s="88">
        <v>0</v>
      </c>
      <c r="Q6" s="88">
        <v>0</v>
      </c>
      <c r="R6" s="88">
        <v>0</v>
      </c>
      <c r="S6" s="116">
        <v>0</v>
      </c>
      <c r="U6" s="115">
        <v>-91</v>
      </c>
      <c r="V6" s="116">
        <v>0</v>
      </c>
      <c r="W6">
        <v>0</v>
      </c>
      <c r="X6">
        <v>-91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-101</v>
      </c>
      <c r="P7" s="88">
        <v>0</v>
      </c>
      <c r="Q7" s="88">
        <v>0</v>
      </c>
      <c r="R7" s="88">
        <v>0</v>
      </c>
      <c r="S7" s="116">
        <v>0</v>
      </c>
      <c r="U7" s="115">
        <v>-101</v>
      </c>
      <c r="V7" s="116">
        <v>0</v>
      </c>
      <c r="W7">
        <v>0</v>
      </c>
      <c r="X7">
        <v>-101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-111</v>
      </c>
      <c r="P8" s="88">
        <v>0</v>
      </c>
      <c r="Q8" s="88">
        <v>0</v>
      </c>
      <c r="R8" s="88">
        <v>0</v>
      </c>
      <c r="S8" s="116">
        <v>0</v>
      </c>
      <c r="U8" s="115">
        <v>-111</v>
      </c>
      <c r="V8" s="116">
        <v>0</v>
      </c>
      <c r="W8">
        <v>0</v>
      </c>
      <c r="X8">
        <v>-111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-111</v>
      </c>
      <c r="P9" s="88">
        <v>0</v>
      </c>
      <c r="Q9" s="88">
        <v>0</v>
      </c>
      <c r="R9" s="88">
        <v>0</v>
      </c>
      <c r="S9" s="116">
        <v>0</v>
      </c>
      <c r="U9" s="115">
        <v>-111</v>
      </c>
      <c r="V9" s="116">
        <v>0</v>
      </c>
      <c r="W9">
        <v>0</v>
      </c>
      <c r="X9">
        <v>-111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-111</v>
      </c>
      <c r="P10" s="88">
        <v>0</v>
      </c>
      <c r="Q10" s="88">
        <v>0</v>
      </c>
      <c r="R10" s="88">
        <v>0</v>
      </c>
      <c r="S10" s="116">
        <v>0</v>
      </c>
      <c r="U10" s="115">
        <v>-111</v>
      </c>
      <c r="V10" s="116">
        <v>0</v>
      </c>
      <c r="W10">
        <v>0</v>
      </c>
      <c r="X10">
        <v>-111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-111</v>
      </c>
      <c r="P11" s="88">
        <v>0</v>
      </c>
      <c r="Q11" s="88">
        <v>0</v>
      </c>
      <c r="R11" s="88">
        <v>0</v>
      </c>
      <c r="S11" s="116">
        <v>0</v>
      </c>
      <c r="U11" s="115">
        <v>-111</v>
      </c>
      <c r="V11" s="116">
        <v>0</v>
      </c>
      <c r="W11">
        <v>0</v>
      </c>
      <c r="X11">
        <v>-111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-116</v>
      </c>
      <c r="P12" s="88">
        <v>0</v>
      </c>
      <c r="Q12" s="88">
        <v>0</v>
      </c>
      <c r="R12" s="88">
        <v>0</v>
      </c>
      <c r="S12" s="116">
        <v>0</v>
      </c>
      <c r="U12" s="115">
        <v>-116</v>
      </c>
      <c r="V12" s="116">
        <v>0</v>
      </c>
      <c r="W12">
        <v>0</v>
      </c>
      <c r="X12">
        <v>-116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-116</v>
      </c>
      <c r="P13" s="88">
        <v>0</v>
      </c>
      <c r="Q13" s="88">
        <v>0</v>
      </c>
      <c r="R13" s="88">
        <v>0</v>
      </c>
      <c r="S13" s="116">
        <v>0</v>
      </c>
      <c r="U13" s="115">
        <v>-116</v>
      </c>
      <c r="V13" s="116">
        <v>0</v>
      </c>
      <c r="W13">
        <v>0</v>
      </c>
      <c r="X13">
        <v>-116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-121</v>
      </c>
      <c r="P14" s="88">
        <v>0</v>
      </c>
      <c r="Q14" s="88">
        <v>0</v>
      </c>
      <c r="R14" s="88">
        <v>0</v>
      </c>
      <c r="S14" s="116">
        <v>0</v>
      </c>
      <c r="U14" s="115">
        <v>-121</v>
      </c>
      <c r="V14" s="116">
        <v>0</v>
      </c>
      <c r="W14">
        <v>0</v>
      </c>
      <c r="X14">
        <v>-121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-121</v>
      </c>
      <c r="P15" s="88">
        <v>0</v>
      </c>
      <c r="Q15" s="88">
        <v>0</v>
      </c>
      <c r="R15" s="88">
        <v>0</v>
      </c>
      <c r="S15" s="116">
        <v>0</v>
      </c>
      <c r="U15" s="115">
        <v>-121</v>
      </c>
      <c r="V15" s="116">
        <v>0</v>
      </c>
      <c r="W15">
        <v>0</v>
      </c>
      <c r="X15">
        <v>-121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-126</v>
      </c>
      <c r="P16" s="88">
        <v>0</v>
      </c>
      <c r="Q16" s="88">
        <v>0</v>
      </c>
      <c r="R16" s="88">
        <v>0</v>
      </c>
      <c r="S16" s="116">
        <v>0</v>
      </c>
      <c r="U16" s="115">
        <v>-126</v>
      </c>
      <c r="V16" s="116">
        <v>0</v>
      </c>
      <c r="W16">
        <v>0</v>
      </c>
      <c r="X16">
        <v>-126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-126</v>
      </c>
      <c r="P17" s="88">
        <v>0</v>
      </c>
      <c r="Q17" s="88">
        <v>0</v>
      </c>
      <c r="R17" s="88">
        <v>0</v>
      </c>
      <c r="S17" s="116">
        <v>0</v>
      </c>
      <c r="U17" s="115">
        <v>-126</v>
      </c>
      <c r="V17" s="116">
        <v>0</v>
      </c>
      <c r="W17">
        <v>0</v>
      </c>
      <c r="X17">
        <v>-126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-131</v>
      </c>
      <c r="P18" s="88">
        <v>0</v>
      </c>
      <c r="Q18" s="88">
        <v>0</v>
      </c>
      <c r="R18" s="88">
        <v>0</v>
      </c>
      <c r="S18" s="116">
        <v>0</v>
      </c>
      <c r="U18" s="115">
        <v>-131</v>
      </c>
      <c r="V18" s="116">
        <v>0</v>
      </c>
      <c r="W18">
        <v>0</v>
      </c>
      <c r="X18">
        <v>-131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3.1</v>
      </c>
      <c r="N19" s="115">
        <v>0</v>
      </c>
      <c r="O19" s="88">
        <v>-126</v>
      </c>
      <c r="P19" s="88">
        <v>0</v>
      </c>
      <c r="Q19" s="88">
        <v>0</v>
      </c>
      <c r="R19" s="88">
        <v>0</v>
      </c>
      <c r="S19" s="116">
        <v>0</v>
      </c>
      <c r="U19" s="115">
        <v>-126</v>
      </c>
      <c r="V19" s="116">
        <v>3.1</v>
      </c>
      <c r="W19">
        <v>0</v>
      </c>
      <c r="X19">
        <v>-126</v>
      </c>
      <c r="Y19">
        <v>0</v>
      </c>
      <c r="Z19">
        <v>3.1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-126</v>
      </c>
      <c r="P20" s="88">
        <v>0</v>
      </c>
      <c r="Q20" s="88">
        <v>0</v>
      </c>
      <c r="R20" s="88">
        <v>0</v>
      </c>
      <c r="S20" s="116">
        <v>0</v>
      </c>
      <c r="U20" s="115">
        <v>-126</v>
      </c>
      <c r="V20" s="116">
        <v>0</v>
      </c>
      <c r="W20">
        <v>0</v>
      </c>
      <c r="X20">
        <v>-126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2.62</v>
      </c>
      <c r="N21" s="115">
        <v>0</v>
      </c>
      <c r="O21" s="88">
        <v>-136</v>
      </c>
      <c r="P21" s="88">
        <v>0</v>
      </c>
      <c r="Q21" s="88">
        <v>0</v>
      </c>
      <c r="R21" s="88">
        <v>0</v>
      </c>
      <c r="S21" s="116">
        <v>0</v>
      </c>
      <c r="U21" s="115">
        <v>-136</v>
      </c>
      <c r="V21" s="116">
        <v>2.62</v>
      </c>
      <c r="W21">
        <v>0</v>
      </c>
      <c r="X21">
        <v>-136</v>
      </c>
      <c r="Y21">
        <v>0</v>
      </c>
      <c r="Z21">
        <v>2.62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2.91</v>
      </c>
      <c r="N22" s="115">
        <v>0</v>
      </c>
      <c r="O22" s="88">
        <v>-131</v>
      </c>
      <c r="P22" s="88">
        <v>0</v>
      </c>
      <c r="Q22" s="88">
        <v>0</v>
      </c>
      <c r="R22" s="88">
        <v>0</v>
      </c>
      <c r="S22" s="116">
        <v>0</v>
      </c>
      <c r="U22" s="115">
        <v>-131</v>
      </c>
      <c r="V22" s="116">
        <v>2.91</v>
      </c>
      <c r="W22">
        <v>0</v>
      </c>
      <c r="X22">
        <v>-131</v>
      </c>
      <c r="Y22">
        <v>0</v>
      </c>
      <c r="Z22">
        <v>2.91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0.57999999999999996</v>
      </c>
      <c r="N23" s="115">
        <v>0</v>
      </c>
      <c r="O23" s="88">
        <v>-111</v>
      </c>
      <c r="P23" s="88">
        <v>-25</v>
      </c>
      <c r="Q23" s="88">
        <v>0</v>
      </c>
      <c r="R23" s="88">
        <v>0</v>
      </c>
      <c r="S23" s="116">
        <v>0</v>
      </c>
      <c r="U23" s="115">
        <v>-136</v>
      </c>
      <c r="V23" s="116">
        <v>0.57999999999999996</v>
      </c>
      <c r="W23">
        <v>0</v>
      </c>
      <c r="X23">
        <v>-111</v>
      </c>
      <c r="Y23">
        <v>0</v>
      </c>
      <c r="Z23">
        <v>0.57999999999999996</v>
      </c>
      <c r="AA23">
        <v>-25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5.23</v>
      </c>
      <c r="N24" s="115">
        <v>0</v>
      </c>
      <c r="O24" s="88">
        <v>-101</v>
      </c>
      <c r="P24" s="88">
        <v>-17</v>
      </c>
      <c r="Q24" s="88">
        <v>0</v>
      </c>
      <c r="R24" s="88">
        <v>0</v>
      </c>
      <c r="S24" s="116">
        <v>0</v>
      </c>
      <c r="U24" s="115">
        <v>-118</v>
      </c>
      <c r="V24" s="116">
        <v>5.23</v>
      </c>
      <c r="W24">
        <v>0</v>
      </c>
      <c r="X24">
        <v>-101</v>
      </c>
      <c r="Y24">
        <v>0</v>
      </c>
      <c r="Z24">
        <v>5.23</v>
      </c>
      <c r="AA24">
        <v>-17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4.26</v>
      </c>
      <c r="N25" s="115">
        <v>0</v>
      </c>
      <c r="O25" s="88">
        <v>-81</v>
      </c>
      <c r="P25" s="88">
        <v>0</v>
      </c>
      <c r="Q25" s="88">
        <v>0</v>
      </c>
      <c r="R25" s="88">
        <v>0</v>
      </c>
      <c r="S25" s="116">
        <v>0</v>
      </c>
      <c r="U25" s="115">
        <v>-81</v>
      </c>
      <c r="V25" s="116">
        <v>4.26</v>
      </c>
      <c r="W25">
        <v>0</v>
      </c>
      <c r="X25">
        <v>-81</v>
      </c>
      <c r="Y25">
        <v>0</v>
      </c>
      <c r="Z25">
        <v>4.26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5.52</v>
      </c>
      <c r="N26" s="115">
        <v>0</v>
      </c>
      <c r="O26" s="88">
        <v>-61</v>
      </c>
      <c r="P26" s="88">
        <v>0</v>
      </c>
      <c r="Q26" s="88">
        <v>0</v>
      </c>
      <c r="R26" s="88">
        <v>0</v>
      </c>
      <c r="S26" s="116">
        <v>0</v>
      </c>
      <c r="U26" s="115">
        <v>-61</v>
      </c>
      <c r="V26" s="116">
        <v>5.52</v>
      </c>
      <c r="W26">
        <v>0</v>
      </c>
      <c r="X26">
        <v>-61</v>
      </c>
      <c r="Y26">
        <v>0</v>
      </c>
      <c r="Z26">
        <v>5.52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1.55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1.55</v>
      </c>
      <c r="W27">
        <v>0</v>
      </c>
      <c r="X27">
        <v>0</v>
      </c>
      <c r="Y27">
        <v>0</v>
      </c>
      <c r="Z27">
        <v>1.55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4.75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4.75</v>
      </c>
      <c r="W28">
        <v>0</v>
      </c>
      <c r="X28">
        <v>0</v>
      </c>
      <c r="Y28">
        <v>0</v>
      </c>
      <c r="Z28">
        <v>4.75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5.81</v>
      </c>
      <c r="W29">
        <v>0</v>
      </c>
      <c r="X29">
        <v>0</v>
      </c>
      <c r="Y29">
        <v>0</v>
      </c>
      <c r="Z29">
        <v>5.81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0.1</v>
      </c>
      <c r="W30">
        <v>0</v>
      </c>
      <c r="X30">
        <v>0</v>
      </c>
      <c r="Y30">
        <v>0</v>
      </c>
      <c r="Z30">
        <v>0.1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5.13</v>
      </c>
      <c r="W31">
        <v>0</v>
      </c>
      <c r="X31">
        <v>0</v>
      </c>
      <c r="Y31">
        <v>0</v>
      </c>
      <c r="Z31">
        <v>5.13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</v>
      </c>
      <c r="W32">
        <v>0</v>
      </c>
      <c r="X32">
        <v>0</v>
      </c>
      <c r="Y32">
        <v>0</v>
      </c>
      <c r="Z32">
        <v>3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5.52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5.52</v>
      </c>
      <c r="W33">
        <v>0</v>
      </c>
      <c r="X33">
        <v>0</v>
      </c>
      <c r="Y33">
        <v>0</v>
      </c>
      <c r="Z33">
        <v>5.52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1.74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1.74</v>
      </c>
      <c r="W34">
        <v>0</v>
      </c>
      <c r="X34">
        <v>0</v>
      </c>
      <c r="Y34">
        <v>0</v>
      </c>
      <c r="Z34">
        <v>1.74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4.17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4.17</v>
      </c>
      <c r="W35">
        <v>0</v>
      </c>
      <c r="X35">
        <v>0</v>
      </c>
      <c r="Y35">
        <v>0</v>
      </c>
      <c r="Z35">
        <v>4.17</v>
      </c>
      <c r="AA35">
        <v>0</v>
      </c>
    </row>
    <row r="36" spans="7:27">
      <c r="G36" t="s">
        <v>78</v>
      </c>
      <c r="H36" s="115">
        <v>9.69</v>
      </c>
      <c r="I36" s="88">
        <v>0</v>
      </c>
      <c r="J36" s="88">
        <v>0</v>
      </c>
      <c r="K36" s="88">
        <v>0</v>
      </c>
      <c r="L36" s="88">
        <v>0</v>
      </c>
      <c r="M36" s="116">
        <v>5.62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15.31</v>
      </c>
      <c r="W36">
        <v>9.69</v>
      </c>
      <c r="X36">
        <v>0</v>
      </c>
      <c r="Y36">
        <v>0</v>
      </c>
      <c r="Z36">
        <v>5.62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0.39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0.39</v>
      </c>
      <c r="W37">
        <v>0</v>
      </c>
      <c r="X37">
        <v>0</v>
      </c>
      <c r="Y37">
        <v>0</v>
      </c>
      <c r="Z37">
        <v>0.39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6.3</v>
      </c>
      <c r="W38">
        <v>0</v>
      </c>
      <c r="X38">
        <v>0</v>
      </c>
      <c r="Y38">
        <v>0</v>
      </c>
      <c r="Z38">
        <v>6.3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6.1</v>
      </c>
      <c r="W39">
        <v>0</v>
      </c>
      <c r="X39">
        <v>0</v>
      </c>
      <c r="Y39">
        <v>0</v>
      </c>
      <c r="Z39">
        <v>6.1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9.11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9.11</v>
      </c>
      <c r="W40">
        <v>0</v>
      </c>
      <c r="X40">
        <v>0</v>
      </c>
      <c r="Y40">
        <v>0</v>
      </c>
      <c r="Z40">
        <v>9.11</v>
      </c>
      <c r="AA40">
        <v>0</v>
      </c>
    </row>
    <row r="41" spans="7:27">
      <c r="G41" t="s">
        <v>83</v>
      </c>
      <c r="H41" s="115">
        <v>5.81</v>
      </c>
      <c r="I41" s="88">
        <v>0</v>
      </c>
      <c r="J41" s="88">
        <v>0</v>
      </c>
      <c r="K41" s="88">
        <v>0</v>
      </c>
      <c r="L41" s="88">
        <v>0</v>
      </c>
      <c r="M41" s="116">
        <v>4.46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10.27</v>
      </c>
      <c r="W41">
        <v>5.81</v>
      </c>
      <c r="X41">
        <v>0</v>
      </c>
      <c r="Y41">
        <v>0</v>
      </c>
      <c r="Z41">
        <v>4.46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4.3600000000000003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4.3600000000000003</v>
      </c>
      <c r="W42">
        <v>0</v>
      </c>
      <c r="X42">
        <v>0</v>
      </c>
      <c r="Y42">
        <v>0</v>
      </c>
      <c r="Z42">
        <v>4.3600000000000003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4.3600000000000003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4.3600000000000003</v>
      </c>
      <c r="W43">
        <v>0</v>
      </c>
      <c r="X43">
        <v>0</v>
      </c>
      <c r="Y43">
        <v>0</v>
      </c>
      <c r="Z43">
        <v>4.3600000000000003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0.87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0.87</v>
      </c>
      <c r="W45">
        <v>0</v>
      </c>
      <c r="X45">
        <v>0</v>
      </c>
      <c r="Y45">
        <v>0</v>
      </c>
      <c r="Z45">
        <v>0.87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0.28999999999999998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0.28999999999999998</v>
      </c>
      <c r="W46">
        <v>0</v>
      </c>
      <c r="X46">
        <v>0</v>
      </c>
      <c r="Y46">
        <v>0</v>
      </c>
      <c r="Z46">
        <v>0.28999999999999998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3.58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3.58</v>
      </c>
      <c r="W47">
        <v>0</v>
      </c>
      <c r="X47">
        <v>0</v>
      </c>
      <c r="Y47">
        <v>0</v>
      </c>
      <c r="Z47">
        <v>3.58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0.68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0.68</v>
      </c>
      <c r="W49">
        <v>0</v>
      </c>
      <c r="X49">
        <v>0</v>
      </c>
      <c r="Y49">
        <v>0</v>
      </c>
      <c r="Z49">
        <v>0.68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3.87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3.87</v>
      </c>
      <c r="W50">
        <v>0</v>
      </c>
      <c r="X50">
        <v>0</v>
      </c>
      <c r="Y50">
        <v>0</v>
      </c>
      <c r="Z50">
        <v>3.87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0.28999999999999998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0.28999999999999998</v>
      </c>
      <c r="W51">
        <v>0</v>
      </c>
      <c r="X51">
        <v>0</v>
      </c>
      <c r="Y51">
        <v>0</v>
      </c>
      <c r="Z51">
        <v>0.28999999999999998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3.2</v>
      </c>
      <c r="W52">
        <v>0</v>
      </c>
      <c r="X52">
        <v>0</v>
      </c>
      <c r="Y52">
        <v>0</v>
      </c>
      <c r="Z52">
        <v>3.2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1.1599999999999999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1.1599999999999999</v>
      </c>
      <c r="W53">
        <v>0</v>
      </c>
      <c r="X53">
        <v>0</v>
      </c>
      <c r="Y53">
        <v>0</v>
      </c>
      <c r="Z53">
        <v>1.1599999999999999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6.3</v>
      </c>
      <c r="W54">
        <v>0</v>
      </c>
      <c r="X54">
        <v>0</v>
      </c>
      <c r="Y54">
        <v>0</v>
      </c>
      <c r="Z54">
        <v>6.3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2.62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2.62</v>
      </c>
      <c r="W55">
        <v>0</v>
      </c>
      <c r="X55">
        <v>0</v>
      </c>
      <c r="Y55">
        <v>0</v>
      </c>
      <c r="Z55">
        <v>2.62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</v>
      </c>
      <c r="W56">
        <v>0</v>
      </c>
      <c r="X56">
        <v>0</v>
      </c>
      <c r="Y56">
        <v>0</v>
      </c>
      <c r="Z56">
        <v>3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4.17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4.17</v>
      </c>
      <c r="W57">
        <v>0</v>
      </c>
      <c r="X57">
        <v>0</v>
      </c>
      <c r="Y57">
        <v>0</v>
      </c>
      <c r="Z57">
        <v>4.17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2.23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2.23</v>
      </c>
      <c r="W59">
        <v>0</v>
      </c>
      <c r="X59">
        <v>0</v>
      </c>
      <c r="Y59">
        <v>0</v>
      </c>
      <c r="Z59">
        <v>2.23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2.42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2.42</v>
      </c>
      <c r="W60">
        <v>0</v>
      </c>
      <c r="X60">
        <v>0</v>
      </c>
      <c r="Y60">
        <v>0</v>
      </c>
      <c r="Z60">
        <v>2.42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9.59</v>
      </c>
      <c r="W61">
        <v>0</v>
      </c>
      <c r="X61">
        <v>0</v>
      </c>
      <c r="Y61">
        <v>0</v>
      </c>
      <c r="Z61">
        <v>9.59</v>
      </c>
      <c r="AA61">
        <v>0</v>
      </c>
    </row>
    <row r="62" spans="7:27">
      <c r="G62" t="s">
        <v>104</v>
      </c>
      <c r="H62" s="115">
        <v>7.75</v>
      </c>
      <c r="I62" s="88">
        <v>0</v>
      </c>
      <c r="J62" s="88">
        <v>0</v>
      </c>
      <c r="K62" s="88">
        <v>0</v>
      </c>
      <c r="L62" s="88">
        <v>0</v>
      </c>
      <c r="M62" s="116">
        <v>1.65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9.4</v>
      </c>
      <c r="W62">
        <v>7.75</v>
      </c>
      <c r="X62">
        <v>0</v>
      </c>
      <c r="Y62">
        <v>0</v>
      </c>
      <c r="Z62">
        <v>1.65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1.84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1.84</v>
      </c>
      <c r="W63">
        <v>0</v>
      </c>
      <c r="X63">
        <v>0</v>
      </c>
      <c r="Y63">
        <v>0</v>
      </c>
      <c r="Z63">
        <v>1.84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2.62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2.62</v>
      </c>
      <c r="W64">
        <v>0</v>
      </c>
      <c r="X64">
        <v>0</v>
      </c>
      <c r="Y64">
        <v>0</v>
      </c>
      <c r="Z64">
        <v>2.62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0.87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0.87</v>
      </c>
      <c r="W65">
        <v>0</v>
      </c>
      <c r="X65">
        <v>0</v>
      </c>
      <c r="Y65">
        <v>0</v>
      </c>
      <c r="Z65">
        <v>0.87</v>
      </c>
      <c r="AA65">
        <v>0</v>
      </c>
    </row>
    <row r="66" spans="7:27">
      <c r="G66" t="s">
        <v>108</v>
      </c>
      <c r="H66" s="115">
        <v>4.8499999999999996</v>
      </c>
      <c r="I66" s="88">
        <v>0</v>
      </c>
      <c r="J66" s="88">
        <v>0</v>
      </c>
      <c r="K66" s="88">
        <v>0</v>
      </c>
      <c r="L66" s="88">
        <v>0</v>
      </c>
      <c r="M66" s="116">
        <v>2.42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7.27</v>
      </c>
      <c r="W66">
        <v>4.8499999999999996</v>
      </c>
      <c r="X66">
        <v>0</v>
      </c>
      <c r="Y66">
        <v>0</v>
      </c>
      <c r="Z66">
        <v>2.42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2.3199999999999998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2.3199999999999998</v>
      </c>
      <c r="W67">
        <v>0</v>
      </c>
      <c r="X67">
        <v>0</v>
      </c>
      <c r="Y67">
        <v>0</v>
      </c>
      <c r="Z67">
        <v>2.3199999999999998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9.69</v>
      </c>
      <c r="W68">
        <v>0</v>
      </c>
      <c r="X68">
        <v>0</v>
      </c>
      <c r="Y68">
        <v>0</v>
      </c>
      <c r="Z68">
        <v>9.69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5.91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5.91</v>
      </c>
      <c r="W69">
        <v>0</v>
      </c>
      <c r="X69">
        <v>0</v>
      </c>
      <c r="Y69">
        <v>0</v>
      </c>
      <c r="Z69">
        <v>5.91</v>
      </c>
      <c r="AA69">
        <v>0</v>
      </c>
    </row>
    <row r="70" spans="7:27">
      <c r="G70" t="s">
        <v>112</v>
      </c>
      <c r="H70" s="115">
        <v>5.81</v>
      </c>
      <c r="I70" s="88">
        <v>0</v>
      </c>
      <c r="J70" s="88">
        <v>0</v>
      </c>
      <c r="K70" s="88">
        <v>0</v>
      </c>
      <c r="L70" s="88">
        <v>0</v>
      </c>
      <c r="M70" s="116">
        <v>3.49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9.3000000000000007</v>
      </c>
      <c r="W70">
        <v>5.81</v>
      </c>
      <c r="X70">
        <v>0</v>
      </c>
      <c r="Y70">
        <v>0</v>
      </c>
      <c r="Z70">
        <v>3.49</v>
      </c>
      <c r="AA70">
        <v>0</v>
      </c>
    </row>
    <row r="71" spans="7:27">
      <c r="G71" t="s">
        <v>113</v>
      </c>
      <c r="H71" s="115">
        <v>101.71</v>
      </c>
      <c r="I71" s="88">
        <v>0</v>
      </c>
      <c r="J71" s="88">
        <v>0</v>
      </c>
      <c r="K71" s="88">
        <v>0</v>
      </c>
      <c r="L71" s="88">
        <v>0</v>
      </c>
      <c r="M71" s="116">
        <v>8.33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110.04</v>
      </c>
      <c r="W71">
        <v>101.71</v>
      </c>
      <c r="X71">
        <v>0</v>
      </c>
      <c r="Y71">
        <v>0</v>
      </c>
      <c r="Z71">
        <v>8.33</v>
      </c>
      <c r="AA71">
        <v>0</v>
      </c>
    </row>
    <row r="72" spans="7:27">
      <c r="G72" t="s">
        <v>114</v>
      </c>
      <c r="H72" s="115">
        <v>206.34</v>
      </c>
      <c r="I72" s="88">
        <v>0</v>
      </c>
      <c r="J72" s="88">
        <v>0</v>
      </c>
      <c r="K72" s="88">
        <v>0</v>
      </c>
      <c r="L72" s="88">
        <v>0</v>
      </c>
      <c r="M72" s="116">
        <v>0.19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206.53</v>
      </c>
      <c r="W72">
        <v>206.34</v>
      </c>
      <c r="X72">
        <v>0</v>
      </c>
      <c r="Y72">
        <v>0</v>
      </c>
      <c r="Z72">
        <v>0.19</v>
      </c>
      <c r="AA72">
        <v>0</v>
      </c>
    </row>
    <row r="73" spans="7:27">
      <c r="G73" t="s">
        <v>115</v>
      </c>
      <c r="H73" s="115">
        <v>272.2</v>
      </c>
      <c r="I73" s="88">
        <v>23.64</v>
      </c>
      <c r="J73" s="88">
        <v>0</v>
      </c>
      <c r="K73" s="88">
        <v>0</v>
      </c>
      <c r="L73" s="88">
        <v>0</v>
      </c>
      <c r="M73" s="116">
        <v>4.75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300.58999999999997</v>
      </c>
      <c r="W73">
        <v>272.2</v>
      </c>
      <c r="X73">
        <v>23.64</v>
      </c>
      <c r="Y73">
        <v>0</v>
      </c>
      <c r="Z73">
        <v>4.75</v>
      </c>
      <c r="AA73">
        <v>0</v>
      </c>
    </row>
    <row r="74" spans="7:27">
      <c r="G74" t="s">
        <v>116</v>
      </c>
      <c r="H74" s="115">
        <v>182.12</v>
      </c>
      <c r="I74" s="88">
        <v>92.7</v>
      </c>
      <c r="J74" s="88">
        <v>0</v>
      </c>
      <c r="K74" s="88">
        <v>0</v>
      </c>
      <c r="L74" s="88">
        <v>0</v>
      </c>
      <c r="M74" s="116">
        <v>2.71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277.52999999999997</v>
      </c>
      <c r="W74">
        <v>182.12</v>
      </c>
      <c r="X74">
        <v>92.7</v>
      </c>
      <c r="Y74">
        <v>0</v>
      </c>
      <c r="Z74">
        <v>2.71</v>
      </c>
      <c r="AA74">
        <v>0</v>
      </c>
    </row>
    <row r="75" spans="7:27">
      <c r="G75" t="s">
        <v>117</v>
      </c>
      <c r="H75" s="115">
        <v>6.78</v>
      </c>
      <c r="I75" s="88">
        <v>58.12</v>
      </c>
      <c r="J75" s="88">
        <v>21.21</v>
      </c>
      <c r="K75" s="88">
        <v>21.7</v>
      </c>
      <c r="L75" s="88">
        <v>0</v>
      </c>
      <c r="M75" s="116">
        <v>9.69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117.5</v>
      </c>
      <c r="W75">
        <v>6.78</v>
      </c>
      <c r="X75">
        <v>58.12</v>
      </c>
      <c r="Y75">
        <v>21.7</v>
      </c>
      <c r="Z75">
        <v>9.69</v>
      </c>
      <c r="AA75">
        <v>21.21</v>
      </c>
    </row>
    <row r="76" spans="7:27">
      <c r="G76" t="s">
        <v>118</v>
      </c>
      <c r="H76" s="115">
        <v>14.53</v>
      </c>
      <c r="I76" s="88">
        <v>58.12</v>
      </c>
      <c r="J76" s="88">
        <v>11.14</v>
      </c>
      <c r="K76" s="88">
        <v>13.37</v>
      </c>
      <c r="L76" s="88">
        <v>0</v>
      </c>
      <c r="M76" s="116">
        <v>2.52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99.68</v>
      </c>
      <c r="W76">
        <v>14.53</v>
      </c>
      <c r="X76">
        <v>58.12</v>
      </c>
      <c r="Y76">
        <v>13.37</v>
      </c>
      <c r="Z76">
        <v>2.52</v>
      </c>
      <c r="AA76">
        <v>11.14</v>
      </c>
    </row>
    <row r="77" spans="7:27">
      <c r="G77" t="s">
        <v>119</v>
      </c>
      <c r="H77" s="115">
        <v>0</v>
      </c>
      <c r="I77" s="88">
        <v>24.21</v>
      </c>
      <c r="J77" s="88">
        <v>0</v>
      </c>
      <c r="K77" s="88">
        <v>0</v>
      </c>
      <c r="L77" s="88">
        <v>0</v>
      </c>
      <c r="M77" s="116">
        <v>2.91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27.12</v>
      </c>
      <c r="W77">
        <v>0</v>
      </c>
      <c r="X77">
        <v>24.21</v>
      </c>
      <c r="Y77">
        <v>0</v>
      </c>
      <c r="Z77">
        <v>2.91</v>
      </c>
      <c r="AA77">
        <v>0</v>
      </c>
    </row>
    <row r="78" spans="7:27">
      <c r="G78" t="s">
        <v>120</v>
      </c>
      <c r="H78" s="115">
        <v>0</v>
      </c>
      <c r="I78" s="88">
        <v>9.68</v>
      </c>
      <c r="J78" s="88">
        <v>0</v>
      </c>
      <c r="K78" s="88">
        <v>0</v>
      </c>
      <c r="L78" s="88">
        <v>0</v>
      </c>
      <c r="M78" s="116">
        <v>2.91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12.59</v>
      </c>
      <c r="W78">
        <v>0</v>
      </c>
      <c r="X78">
        <v>9.68</v>
      </c>
      <c r="Y78">
        <v>0</v>
      </c>
      <c r="Z78">
        <v>2.91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0.19</v>
      </c>
      <c r="N79" s="115">
        <v>0</v>
      </c>
      <c r="O79" s="88">
        <v>0</v>
      </c>
      <c r="P79" s="88">
        <v>-9</v>
      </c>
      <c r="Q79" s="88">
        <v>0</v>
      </c>
      <c r="R79" s="88">
        <v>0</v>
      </c>
      <c r="S79" s="116">
        <v>0</v>
      </c>
      <c r="U79" s="115">
        <v>-9</v>
      </c>
      <c r="V79" s="116">
        <v>0.19</v>
      </c>
      <c r="W79">
        <v>0</v>
      </c>
      <c r="X79">
        <v>0</v>
      </c>
      <c r="Y79">
        <v>0</v>
      </c>
      <c r="Z79">
        <v>0.19</v>
      </c>
      <c r="AA79">
        <v>-9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4.55</v>
      </c>
      <c r="N80" s="115">
        <v>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-30</v>
      </c>
      <c r="V80" s="116">
        <v>4.55</v>
      </c>
      <c r="W80">
        <v>0</v>
      </c>
      <c r="X80">
        <v>0</v>
      </c>
      <c r="Y80">
        <v>0</v>
      </c>
      <c r="Z80">
        <v>4.55</v>
      </c>
      <c r="AA80">
        <v>-30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5.33</v>
      </c>
      <c r="N81" s="115">
        <v>0</v>
      </c>
      <c r="O81" s="88">
        <v>0</v>
      </c>
      <c r="P81" s="88">
        <v>-44</v>
      </c>
      <c r="Q81" s="88">
        <v>0</v>
      </c>
      <c r="R81" s="88">
        <v>0</v>
      </c>
      <c r="S81" s="116">
        <v>0</v>
      </c>
      <c r="U81" s="115">
        <v>-44</v>
      </c>
      <c r="V81" s="116">
        <v>5.33</v>
      </c>
      <c r="W81">
        <v>0</v>
      </c>
      <c r="X81">
        <v>0</v>
      </c>
      <c r="Y81">
        <v>0</v>
      </c>
      <c r="Z81">
        <v>5.33</v>
      </c>
      <c r="AA81">
        <v>-44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8.6199999999999992</v>
      </c>
      <c r="N82" s="115">
        <v>0</v>
      </c>
      <c r="O82" s="88">
        <v>-15</v>
      </c>
      <c r="P82" s="88">
        <v>-46.1</v>
      </c>
      <c r="Q82" s="88">
        <v>0</v>
      </c>
      <c r="R82" s="88">
        <v>0</v>
      </c>
      <c r="S82" s="116">
        <v>0</v>
      </c>
      <c r="U82" s="115">
        <v>-61.1</v>
      </c>
      <c r="V82" s="116">
        <v>8.6199999999999992</v>
      </c>
      <c r="W82">
        <v>0</v>
      </c>
      <c r="X82">
        <v>-15</v>
      </c>
      <c r="Y82">
        <v>0</v>
      </c>
      <c r="Z82">
        <v>8.6199999999999992</v>
      </c>
      <c r="AA82">
        <v>-46.1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8.0399999999999991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8.0399999999999991</v>
      </c>
      <c r="W83">
        <v>0</v>
      </c>
      <c r="X83">
        <v>0</v>
      </c>
      <c r="Y83">
        <v>0</v>
      </c>
      <c r="Z83">
        <v>8.0399999999999991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7.46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7.46</v>
      </c>
      <c r="W84">
        <v>0</v>
      </c>
      <c r="X84">
        <v>0</v>
      </c>
      <c r="Y84">
        <v>0</v>
      </c>
      <c r="Z84">
        <v>7.46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6.2</v>
      </c>
      <c r="W85">
        <v>0</v>
      </c>
      <c r="X85">
        <v>0</v>
      </c>
      <c r="Y85">
        <v>0</v>
      </c>
      <c r="Z85">
        <v>6.2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0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4.84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4.84</v>
      </c>
      <c r="W87">
        <v>0</v>
      </c>
      <c r="X87">
        <v>0</v>
      </c>
      <c r="Y87">
        <v>0</v>
      </c>
      <c r="Z87">
        <v>4.84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5.91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5.91</v>
      </c>
      <c r="W88">
        <v>0</v>
      </c>
      <c r="X88">
        <v>0</v>
      </c>
      <c r="Y88">
        <v>0</v>
      </c>
      <c r="Z88">
        <v>5.91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7.56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7.56</v>
      </c>
      <c r="W89">
        <v>0</v>
      </c>
      <c r="X89">
        <v>0</v>
      </c>
      <c r="Y89">
        <v>0</v>
      </c>
      <c r="Z89">
        <v>7.56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1.45</v>
      </c>
      <c r="W90">
        <v>0</v>
      </c>
      <c r="X90">
        <v>0</v>
      </c>
      <c r="Y90">
        <v>0</v>
      </c>
      <c r="Z90">
        <v>1.45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1.94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1.94</v>
      </c>
      <c r="W91">
        <v>0</v>
      </c>
      <c r="X91">
        <v>0</v>
      </c>
      <c r="Y91">
        <v>0</v>
      </c>
      <c r="Z91">
        <v>1.94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1.55</v>
      </c>
      <c r="N92" s="115">
        <v>0</v>
      </c>
      <c r="O92" s="88">
        <v>-1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1.55</v>
      </c>
      <c r="W92">
        <v>0</v>
      </c>
      <c r="X92">
        <v>-1</v>
      </c>
      <c r="Y92">
        <v>0</v>
      </c>
      <c r="Z92">
        <v>1.55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-11</v>
      </c>
      <c r="P93" s="88">
        <v>0</v>
      </c>
      <c r="Q93" s="88">
        <v>0</v>
      </c>
      <c r="R93" s="88">
        <v>0</v>
      </c>
      <c r="S93" s="116">
        <v>0</v>
      </c>
      <c r="U93" s="115">
        <v>-11</v>
      </c>
      <c r="V93" s="116">
        <v>0</v>
      </c>
      <c r="W93">
        <v>0</v>
      </c>
      <c r="X93">
        <v>-11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2.71</v>
      </c>
      <c r="N94" s="115">
        <v>0</v>
      </c>
      <c r="O94" s="88">
        <v>-11</v>
      </c>
      <c r="P94" s="88">
        <v>0</v>
      </c>
      <c r="Q94" s="88">
        <v>0</v>
      </c>
      <c r="R94" s="88">
        <v>0</v>
      </c>
      <c r="S94" s="116">
        <v>0</v>
      </c>
      <c r="U94" s="115">
        <v>-11</v>
      </c>
      <c r="V94" s="116">
        <v>2.71</v>
      </c>
      <c r="W94">
        <v>0</v>
      </c>
      <c r="X94">
        <v>-11</v>
      </c>
      <c r="Y94">
        <v>0</v>
      </c>
      <c r="Z94">
        <v>2.71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1.07</v>
      </c>
      <c r="N95" s="115">
        <v>0</v>
      </c>
      <c r="O95" s="88">
        <v>-16</v>
      </c>
      <c r="P95" s="88">
        <v>0</v>
      </c>
      <c r="Q95" s="88">
        <v>0</v>
      </c>
      <c r="R95" s="88">
        <v>0</v>
      </c>
      <c r="S95" s="116">
        <v>0</v>
      </c>
      <c r="U95" s="115">
        <v>-16</v>
      </c>
      <c r="V95" s="116">
        <v>1.07</v>
      </c>
      <c r="W95">
        <v>0</v>
      </c>
      <c r="X95">
        <v>-16</v>
      </c>
      <c r="Y95">
        <v>0</v>
      </c>
      <c r="Z95">
        <v>1.07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0.68</v>
      </c>
      <c r="N96" s="115">
        <v>0</v>
      </c>
      <c r="O96" s="88">
        <v>-16</v>
      </c>
      <c r="P96" s="88">
        <v>0</v>
      </c>
      <c r="Q96" s="88">
        <v>0</v>
      </c>
      <c r="R96" s="88">
        <v>0</v>
      </c>
      <c r="S96" s="116">
        <v>0</v>
      </c>
      <c r="U96" s="115">
        <v>-16</v>
      </c>
      <c r="V96" s="116">
        <v>0.68</v>
      </c>
      <c r="W96">
        <v>0</v>
      </c>
      <c r="X96">
        <v>-16</v>
      </c>
      <c r="Y96">
        <v>0</v>
      </c>
      <c r="Z96">
        <v>0.68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0.28999999999999998</v>
      </c>
      <c r="N97" s="115">
        <v>0</v>
      </c>
      <c r="O97" s="88">
        <v>-31</v>
      </c>
      <c r="P97" s="88">
        <v>0</v>
      </c>
      <c r="Q97" s="88">
        <v>0</v>
      </c>
      <c r="R97" s="88">
        <v>0</v>
      </c>
      <c r="S97" s="116">
        <v>0</v>
      </c>
      <c r="U97" s="115">
        <v>-31</v>
      </c>
      <c r="V97" s="116">
        <v>0.28999999999999998</v>
      </c>
      <c r="W97">
        <v>0</v>
      </c>
      <c r="X97">
        <v>-31</v>
      </c>
      <c r="Y97">
        <v>0</v>
      </c>
      <c r="Z97">
        <v>0.28999999999999998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-41</v>
      </c>
      <c r="P98" s="88">
        <v>0</v>
      </c>
      <c r="Q98" s="88">
        <v>0</v>
      </c>
      <c r="R98" s="88">
        <v>0</v>
      </c>
      <c r="S98" s="116">
        <v>0</v>
      </c>
      <c r="U98" s="115">
        <v>-41</v>
      </c>
      <c r="V98" s="116">
        <v>0</v>
      </c>
      <c r="W98">
        <v>0</v>
      </c>
      <c r="X98">
        <v>-41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0.20439750000000001</v>
      </c>
      <c r="I99" s="111">
        <f t="shared" ref="I99:BQ99" si="1">SUM(I3:I98)/4000</f>
        <v>6.661750000000001E-2</v>
      </c>
      <c r="J99" s="111">
        <f t="shared" si="1"/>
        <v>8.0875000000000009E-3</v>
      </c>
      <c r="K99" s="111">
        <f t="shared" si="1"/>
        <v>8.7674999999999993E-3</v>
      </c>
      <c r="L99" s="111">
        <f t="shared" si="1"/>
        <v>0</v>
      </c>
      <c r="M99" s="111">
        <f t="shared" si="1"/>
        <v>6.8567500000000003E-2</v>
      </c>
      <c r="N99" s="110">
        <f t="shared" si="1"/>
        <v>0</v>
      </c>
      <c r="O99" s="111">
        <f t="shared" si="1"/>
        <v>-0.69025000000000003</v>
      </c>
      <c r="P99" s="111">
        <f t="shared" si="1"/>
        <v>-4.2775000000000001E-2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-0.73302499999999993</v>
      </c>
      <c r="V99" s="112">
        <f t="shared" si="1"/>
        <v>0.35643749999999996</v>
      </c>
      <c r="W99">
        <f t="shared" si="1"/>
        <v>0.20439750000000001</v>
      </c>
      <c r="X99">
        <f t="shared" si="1"/>
        <v>-0.62363250000000015</v>
      </c>
      <c r="Y99">
        <f t="shared" si="1"/>
        <v>8.7674999999999993E-3</v>
      </c>
      <c r="Z99">
        <f t="shared" si="1"/>
        <v>6.8567500000000003E-2</v>
      </c>
      <c r="AA99">
        <f t="shared" si="1"/>
        <v>-3.4687500000000003E-2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515</v>
      </c>
      <c r="X1" t="s">
        <v>516</v>
      </c>
      <c r="Y1" t="s">
        <v>517</v>
      </c>
      <c r="Z1" t="s">
        <v>517</v>
      </c>
      <c r="AA1" t="s">
        <v>518</v>
      </c>
      <c r="AB1" t="s">
        <v>519</v>
      </c>
      <c r="AC1" t="s">
        <v>520</v>
      </c>
      <c r="AD1" t="s">
        <v>521</v>
      </c>
      <c r="AE1" t="s">
        <v>522</v>
      </c>
      <c r="AF1" t="s">
        <v>522</v>
      </c>
      <c r="AG1" t="s">
        <v>523</v>
      </c>
      <c r="AH1" t="s">
        <v>524</v>
      </c>
      <c r="AI1" t="s">
        <v>525</v>
      </c>
      <c r="AJ1" t="s">
        <v>526</v>
      </c>
      <c r="AK1" t="s">
        <v>526</v>
      </c>
      <c r="AL1" t="s">
        <v>526</v>
      </c>
      <c r="AM1" t="s">
        <v>526</v>
      </c>
      <c r="AN1" t="s">
        <v>526</v>
      </c>
      <c r="AO1" t="s">
        <v>526</v>
      </c>
      <c r="AP1" t="s">
        <v>526</v>
      </c>
      <c r="AQ1" t="s">
        <v>526</v>
      </c>
      <c r="AR1" t="s">
        <v>526</v>
      </c>
      <c r="AS1" t="s">
        <v>527</v>
      </c>
      <c r="AT1" t="s">
        <v>527</v>
      </c>
      <c r="AU1" t="s">
        <v>527</v>
      </c>
      <c r="AV1" t="s">
        <v>527</v>
      </c>
      <c r="AW1" t="s">
        <v>527</v>
      </c>
      <c r="AX1" t="s">
        <v>527</v>
      </c>
      <c r="AY1" t="s">
        <v>527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528</v>
      </c>
      <c r="BG1" t="s">
        <v>149</v>
      </c>
      <c r="BH1" t="s">
        <v>150</v>
      </c>
      <c r="BI1" t="s">
        <v>150</v>
      </c>
      <c r="BJ1" t="s">
        <v>531</v>
      </c>
      <c r="BK1" t="s">
        <v>531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44846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149</v>
      </c>
      <c r="AE2" t="s">
        <v>150</v>
      </c>
      <c r="AF2" t="s">
        <v>150</v>
      </c>
      <c r="AG2" t="s">
        <v>150</v>
      </c>
      <c r="AH2" t="s">
        <v>149</v>
      </c>
      <c r="AI2" t="s">
        <v>149</v>
      </c>
      <c r="AJ2" t="s">
        <v>240</v>
      </c>
      <c r="AK2" t="s">
        <v>283</v>
      </c>
      <c r="AL2" t="s">
        <v>281</v>
      </c>
      <c r="AM2" t="s">
        <v>282</v>
      </c>
      <c r="AN2" t="s">
        <v>232</v>
      </c>
      <c r="AO2" t="s">
        <v>268</v>
      </c>
      <c r="AP2" t="s">
        <v>270</v>
      </c>
      <c r="AQ2" t="s">
        <v>237</v>
      </c>
      <c r="AR2" t="s">
        <v>269</v>
      </c>
      <c r="AS2" t="s">
        <v>241</v>
      </c>
      <c r="AT2" t="s">
        <v>244</v>
      </c>
      <c r="AU2" t="s">
        <v>360</v>
      </c>
      <c r="AV2" t="s">
        <v>233</v>
      </c>
      <c r="AW2" t="s">
        <v>264</v>
      </c>
      <c r="AX2" t="s">
        <v>399</v>
      </c>
      <c r="AY2" t="s">
        <v>445</v>
      </c>
      <c r="AZ2" t="s">
        <v>256</v>
      </c>
      <c r="BA2" t="s">
        <v>390</v>
      </c>
      <c r="BB2" t="s">
        <v>258</v>
      </c>
      <c r="BC2" t="s">
        <v>394</v>
      </c>
      <c r="BD2" t="s">
        <v>447</v>
      </c>
      <c r="BE2" t="s">
        <v>261</v>
      </c>
      <c r="BF2" t="s">
        <v>149</v>
      </c>
      <c r="BG2" t="s">
        <v>529</v>
      </c>
      <c r="BH2" t="s">
        <v>529</v>
      </c>
      <c r="BI2" t="s">
        <v>530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244.99</v>
      </c>
      <c r="I3" s="95">
        <v>55.580000000000005</v>
      </c>
      <c r="J3" s="95">
        <v>12.08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2.91</v>
      </c>
      <c r="X3">
        <v>8.6199999999999992</v>
      </c>
      <c r="Y3">
        <v>24.55</v>
      </c>
      <c r="Z3">
        <v>1.95</v>
      </c>
      <c r="AA3">
        <v>0.97</v>
      </c>
      <c r="AB3">
        <v>0.63</v>
      </c>
      <c r="AC3">
        <v>87.18</v>
      </c>
      <c r="AD3">
        <v>0</v>
      </c>
      <c r="AE3">
        <v>14.53</v>
      </c>
      <c r="AF3">
        <v>14.53</v>
      </c>
      <c r="AG3">
        <v>24.22</v>
      </c>
      <c r="AH3">
        <v>0</v>
      </c>
      <c r="AI3">
        <v>118.43</v>
      </c>
      <c r="AJ3">
        <v>0.61</v>
      </c>
      <c r="AK3">
        <v>0.36</v>
      </c>
      <c r="AL3">
        <v>0.46</v>
      </c>
      <c r="AM3">
        <v>0.83</v>
      </c>
      <c r="AN3">
        <v>0.75</v>
      </c>
      <c r="AO3">
        <v>0.83</v>
      </c>
      <c r="AP3">
        <v>0.48</v>
      </c>
      <c r="AQ3">
        <v>0.55000000000000004</v>
      </c>
      <c r="AR3">
        <v>0.52</v>
      </c>
      <c r="AS3">
        <v>1.26</v>
      </c>
      <c r="AT3">
        <v>0.39</v>
      </c>
      <c r="AU3">
        <v>0.77</v>
      </c>
      <c r="AV3">
        <v>0.39</v>
      </c>
      <c r="AW3">
        <v>0.39</v>
      </c>
      <c r="AX3">
        <v>0.39</v>
      </c>
      <c r="AY3">
        <v>0.73</v>
      </c>
      <c r="AZ3">
        <v>0.39</v>
      </c>
      <c r="BA3">
        <v>2.91</v>
      </c>
      <c r="BB3">
        <v>0.68</v>
      </c>
      <c r="BC3">
        <v>0.44</v>
      </c>
      <c r="BD3">
        <v>0.57999999999999996</v>
      </c>
      <c r="BE3">
        <v>0.39</v>
      </c>
      <c r="BF3">
        <v>0</v>
      </c>
      <c r="BG3">
        <v>0</v>
      </c>
      <c r="BH3">
        <v>0</v>
      </c>
      <c r="BI3">
        <v>55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244.99</v>
      </c>
      <c r="I4" s="88">
        <v>55.580000000000005</v>
      </c>
      <c r="J4" s="88">
        <v>12.08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2.91</v>
      </c>
      <c r="X4">
        <v>8.6199999999999992</v>
      </c>
      <c r="Y4">
        <v>24.55</v>
      </c>
      <c r="Z4">
        <v>1.95</v>
      </c>
      <c r="AA4">
        <v>0.97</v>
      </c>
      <c r="AB4">
        <v>0.63</v>
      </c>
      <c r="AC4">
        <v>87.18</v>
      </c>
      <c r="AD4">
        <v>0</v>
      </c>
      <c r="AE4">
        <v>14.53</v>
      </c>
      <c r="AF4">
        <v>14.53</v>
      </c>
      <c r="AG4">
        <v>24.22</v>
      </c>
      <c r="AH4">
        <v>0</v>
      </c>
      <c r="AI4">
        <v>118.43</v>
      </c>
      <c r="AJ4">
        <v>0.61</v>
      </c>
      <c r="AK4">
        <v>0.36</v>
      </c>
      <c r="AL4">
        <v>0.46</v>
      </c>
      <c r="AM4">
        <v>0.83</v>
      </c>
      <c r="AN4">
        <v>0.75</v>
      </c>
      <c r="AO4">
        <v>0.83</v>
      </c>
      <c r="AP4">
        <v>0.48</v>
      </c>
      <c r="AQ4">
        <v>0.55000000000000004</v>
      </c>
      <c r="AR4">
        <v>0.52</v>
      </c>
      <c r="AS4">
        <v>1.26</v>
      </c>
      <c r="AT4">
        <v>0.39</v>
      </c>
      <c r="AU4">
        <v>0.77</v>
      </c>
      <c r="AV4">
        <v>0.39</v>
      </c>
      <c r="AW4">
        <v>0.39</v>
      </c>
      <c r="AX4">
        <v>0.39</v>
      </c>
      <c r="AY4">
        <v>0.73</v>
      </c>
      <c r="AZ4">
        <v>0.39</v>
      </c>
      <c r="BA4">
        <v>2.91</v>
      </c>
      <c r="BB4">
        <v>0.68</v>
      </c>
      <c r="BC4">
        <v>0.44</v>
      </c>
      <c r="BD4">
        <v>0.57999999999999996</v>
      </c>
      <c r="BE4">
        <v>0.39</v>
      </c>
      <c r="BF4">
        <v>0</v>
      </c>
      <c r="BG4">
        <v>0</v>
      </c>
      <c r="BH4">
        <v>0</v>
      </c>
      <c r="BI4">
        <v>55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244.99</v>
      </c>
      <c r="I5" s="88">
        <v>55.580000000000005</v>
      </c>
      <c r="J5" s="88">
        <v>12.08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2.91</v>
      </c>
      <c r="X5">
        <v>8.6199999999999992</v>
      </c>
      <c r="Y5">
        <v>24.55</v>
      </c>
      <c r="Z5">
        <v>1.95</v>
      </c>
      <c r="AA5">
        <v>0.97</v>
      </c>
      <c r="AB5">
        <v>0.63</v>
      </c>
      <c r="AC5">
        <v>87.18</v>
      </c>
      <c r="AD5">
        <v>0</v>
      </c>
      <c r="AE5">
        <v>14.53</v>
      </c>
      <c r="AF5">
        <v>14.53</v>
      </c>
      <c r="AG5">
        <v>24.22</v>
      </c>
      <c r="AH5">
        <v>0</v>
      </c>
      <c r="AI5">
        <v>118.43</v>
      </c>
      <c r="AJ5">
        <v>0.61</v>
      </c>
      <c r="AK5">
        <v>0.36</v>
      </c>
      <c r="AL5">
        <v>0.46</v>
      </c>
      <c r="AM5">
        <v>0.83</v>
      </c>
      <c r="AN5">
        <v>0.75</v>
      </c>
      <c r="AO5">
        <v>0.83</v>
      </c>
      <c r="AP5">
        <v>0.48</v>
      </c>
      <c r="AQ5">
        <v>0.55000000000000004</v>
      </c>
      <c r="AR5">
        <v>0.52</v>
      </c>
      <c r="AS5">
        <v>1.26</v>
      </c>
      <c r="AT5">
        <v>0.39</v>
      </c>
      <c r="AU5">
        <v>0.77</v>
      </c>
      <c r="AV5">
        <v>0.39</v>
      </c>
      <c r="AW5">
        <v>0.39</v>
      </c>
      <c r="AX5">
        <v>0.39</v>
      </c>
      <c r="AY5">
        <v>0.73</v>
      </c>
      <c r="AZ5">
        <v>0.39</v>
      </c>
      <c r="BA5">
        <v>2.91</v>
      </c>
      <c r="BB5">
        <v>0.68</v>
      </c>
      <c r="BC5">
        <v>0.44</v>
      </c>
      <c r="BD5">
        <v>0.57999999999999996</v>
      </c>
      <c r="BE5">
        <v>0.39</v>
      </c>
      <c r="BF5">
        <v>0</v>
      </c>
      <c r="BG5">
        <v>0</v>
      </c>
      <c r="BH5">
        <v>0</v>
      </c>
      <c r="BI5">
        <v>55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244.99</v>
      </c>
      <c r="I6" s="88">
        <v>55.580000000000005</v>
      </c>
      <c r="J6" s="88">
        <v>12.08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2.91</v>
      </c>
      <c r="X6">
        <v>8.6199999999999992</v>
      </c>
      <c r="Y6">
        <v>24.55</v>
      </c>
      <c r="Z6">
        <v>1.95</v>
      </c>
      <c r="AA6">
        <v>0.97</v>
      </c>
      <c r="AB6">
        <v>0.63</v>
      </c>
      <c r="AC6">
        <v>87.18</v>
      </c>
      <c r="AD6">
        <v>0</v>
      </c>
      <c r="AE6">
        <v>14.53</v>
      </c>
      <c r="AF6">
        <v>14.53</v>
      </c>
      <c r="AG6">
        <v>24.22</v>
      </c>
      <c r="AH6">
        <v>0</v>
      </c>
      <c r="AI6">
        <v>118.43</v>
      </c>
      <c r="AJ6">
        <v>0.61</v>
      </c>
      <c r="AK6">
        <v>0.36</v>
      </c>
      <c r="AL6">
        <v>0.46</v>
      </c>
      <c r="AM6">
        <v>0.83</v>
      </c>
      <c r="AN6">
        <v>0.75</v>
      </c>
      <c r="AO6">
        <v>0.83</v>
      </c>
      <c r="AP6">
        <v>0.48</v>
      </c>
      <c r="AQ6">
        <v>0.55000000000000004</v>
      </c>
      <c r="AR6">
        <v>0.52</v>
      </c>
      <c r="AS6">
        <v>1.26</v>
      </c>
      <c r="AT6">
        <v>0.39</v>
      </c>
      <c r="AU6">
        <v>0.77</v>
      </c>
      <c r="AV6">
        <v>0.39</v>
      </c>
      <c r="AW6">
        <v>0.39</v>
      </c>
      <c r="AX6">
        <v>0.39</v>
      </c>
      <c r="AY6">
        <v>0.73</v>
      </c>
      <c r="AZ6">
        <v>0.39</v>
      </c>
      <c r="BA6">
        <v>2.91</v>
      </c>
      <c r="BB6">
        <v>0.68</v>
      </c>
      <c r="BC6">
        <v>0.44</v>
      </c>
      <c r="BD6">
        <v>0.57999999999999996</v>
      </c>
      <c r="BE6">
        <v>0.39</v>
      </c>
      <c r="BF6">
        <v>0</v>
      </c>
      <c r="BG6">
        <v>0</v>
      </c>
      <c r="BH6">
        <v>0</v>
      </c>
      <c r="BI6">
        <v>55</v>
      </c>
      <c r="BJ6">
        <v>0</v>
      </c>
      <c r="BK6">
        <v>0</v>
      </c>
    </row>
    <row r="7" spans="1:63">
      <c r="A7" t="s">
        <v>243</v>
      </c>
      <c r="B7" t="s">
        <v>298</v>
      </c>
      <c r="C7" t="s">
        <v>265</v>
      </c>
      <c r="G7" t="s">
        <v>49</v>
      </c>
      <c r="H7" s="115">
        <v>256.14999999999998</v>
      </c>
      <c r="I7" s="88">
        <v>55.580000000000005</v>
      </c>
      <c r="J7" s="88">
        <v>12.08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2.91</v>
      </c>
      <c r="X7">
        <v>8.6199999999999992</v>
      </c>
      <c r="Y7">
        <v>24.55</v>
      </c>
      <c r="Z7">
        <v>1.95</v>
      </c>
      <c r="AA7">
        <v>0.97</v>
      </c>
      <c r="AB7">
        <v>0.57999999999999996</v>
      </c>
      <c r="AC7">
        <v>87.18</v>
      </c>
      <c r="AD7">
        <v>0</v>
      </c>
      <c r="AE7">
        <v>14.53</v>
      </c>
      <c r="AF7">
        <v>14.53</v>
      </c>
      <c r="AG7">
        <v>24.22</v>
      </c>
      <c r="AH7">
        <v>0</v>
      </c>
      <c r="AI7">
        <v>129.81</v>
      </c>
      <c r="AJ7">
        <v>0.61</v>
      </c>
      <c r="AK7">
        <v>0.36</v>
      </c>
      <c r="AL7">
        <v>0.46</v>
      </c>
      <c r="AM7">
        <v>0.83</v>
      </c>
      <c r="AN7">
        <v>0.75</v>
      </c>
      <c r="AO7">
        <v>0.83</v>
      </c>
      <c r="AP7">
        <v>0.48</v>
      </c>
      <c r="AQ7">
        <v>0.55000000000000004</v>
      </c>
      <c r="AR7">
        <v>0.35</v>
      </c>
      <c r="AS7">
        <v>1.26</v>
      </c>
      <c r="AT7">
        <v>0.39</v>
      </c>
      <c r="AU7">
        <v>0.77</v>
      </c>
      <c r="AV7">
        <v>0.39</v>
      </c>
      <c r="AW7">
        <v>0.39</v>
      </c>
      <c r="AX7">
        <v>0.39</v>
      </c>
      <c r="AY7">
        <v>0.73</v>
      </c>
      <c r="AZ7">
        <v>0.39</v>
      </c>
      <c r="BA7">
        <v>2.91</v>
      </c>
      <c r="BB7">
        <v>0.68</v>
      </c>
      <c r="BC7">
        <v>0.44</v>
      </c>
      <c r="BD7">
        <v>0.57999999999999996</v>
      </c>
      <c r="BE7">
        <v>0.39</v>
      </c>
      <c r="BF7">
        <v>0</v>
      </c>
      <c r="BG7">
        <v>0</v>
      </c>
      <c r="BH7">
        <v>0</v>
      </c>
      <c r="BI7">
        <v>55</v>
      </c>
      <c r="BJ7">
        <v>0</v>
      </c>
      <c r="BK7">
        <v>0</v>
      </c>
    </row>
    <row r="8" spans="1:63">
      <c r="A8" t="s">
        <v>244</v>
      </c>
      <c r="B8" t="s">
        <v>340</v>
      </c>
      <c r="C8" t="s">
        <v>237</v>
      </c>
      <c r="G8" t="s">
        <v>50</v>
      </c>
      <c r="H8" s="115">
        <v>256.14999999999998</v>
      </c>
      <c r="I8" s="88">
        <v>55.580000000000005</v>
      </c>
      <c r="J8" s="88">
        <v>12.08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2.91</v>
      </c>
      <c r="X8">
        <v>8.6199999999999992</v>
      </c>
      <c r="Y8">
        <v>24.55</v>
      </c>
      <c r="Z8">
        <v>1.95</v>
      </c>
      <c r="AA8">
        <v>0.97</v>
      </c>
      <c r="AB8">
        <v>0.57999999999999996</v>
      </c>
      <c r="AC8">
        <v>87.18</v>
      </c>
      <c r="AD8">
        <v>0</v>
      </c>
      <c r="AE8">
        <v>14.53</v>
      </c>
      <c r="AF8">
        <v>14.53</v>
      </c>
      <c r="AG8">
        <v>24.22</v>
      </c>
      <c r="AH8">
        <v>0</v>
      </c>
      <c r="AI8">
        <v>129.81</v>
      </c>
      <c r="AJ8">
        <v>0.61</v>
      </c>
      <c r="AK8">
        <v>0.36</v>
      </c>
      <c r="AL8">
        <v>0.46</v>
      </c>
      <c r="AM8">
        <v>0.83</v>
      </c>
      <c r="AN8">
        <v>0.75</v>
      </c>
      <c r="AO8">
        <v>0.83</v>
      </c>
      <c r="AP8">
        <v>0.48</v>
      </c>
      <c r="AQ8">
        <v>0.55000000000000004</v>
      </c>
      <c r="AR8">
        <v>0.35</v>
      </c>
      <c r="AS8">
        <v>1.26</v>
      </c>
      <c r="AT8">
        <v>0.39</v>
      </c>
      <c r="AU8">
        <v>0.77</v>
      </c>
      <c r="AV8">
        <v>0.39</v>
      </c>
      <c r="AW8">
        <v>0.39</v>
      </c>
      <c r="AX8">
        <v>0.39</v>
      </c>
      <c r="AY8">
        <v>0.73</v>
      </c>
      <c r="AZ8">
        <v>0.39</v>
      </c>
      <c r="BA8">
        <v>2.91</v>
      </c>
      <c r="BB8">
        <v>0.68</v>
      </c>
      <c r="BC8">
        <v>0.44</v>
      </c>
      <c r="BD8">
        <v>0.57999999999999996</v>
      </c>
      <c r="BE8">
        <v>0.39</v>
      </c>
      <c r="BF8">
        <v>0</v>
      </c>
      <c r="BG8">
        <v>0</v>
      </c>
      <c r="BH8">
        <v>0</v>
      </c>
      <c r="BI8">
        <v>55</v>
      </c>
      <c r="BJ8">
        <v>0</v>
      </c>
      <c r="BK8">
        <v>0</v>
      </c>
    </row>
    <row r="9" spans="1:63">
      <c r="A9" t="s">
        <v>245</v>
      </c>
      <c r="B9" t="s">
        <v>360</v>
      </c>
      <c r="C9" t="s">
        <v>238</v>
      </c>
      <c r="G9" t="s">
        <v>51</v>
      </c>
      <c r="H9" s="115">
        <v>256.14999999999998</v>
      </c>
      <c r="I9" s="88">
        <v>55.580000000000005</v>
      </c>
      <c r="J9" s="88">
        <v>12.08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2.91</v>
      </c>
      <c r="X9">
        <v>8.6199999999999992</v>
      </c>
      <c r="Y9">
        <v>24.55</v>
      </c>
      <c r="Z9">
        <v>1.95</v>
      </c>
      <c r="AA9">
        <v>0.97</v>
      </c>
      <c r="AB9">
        <v>0.57999999999999996</v>
      </c>
      <c r="AC9">
        <v>87.18</v>
      </c>
      <c r="AD9">
        <v>0</v>
      </c>
      <c r="AE9">
        <v>14.53</v>
      </c>
      <c r="AF9">
        <v>14.53</v>
      </c>
      <c r="AG9">
        <v>24.22</v>
      </c>
      <c r="AH9">
        <v>0</v>
      </c>
      <c r="AI9">
        <v>129.81</v>
      </c>
      <c r="AJ9">
        <v>0.61</v>
      </c>
      <c r="AK9">
        <v>0.36</v>
      </c>
      <c r="AL9">
        <v>0.46</v>
      </c>
      <c r="AM9">
        <v>0.83</v>
      </c>
      <c r="AN9">
        <v>0.75</v>
      </c>
      <c r="AO9">
        <v>0.83</v>
      </c>
      <c r="AP9">
        <v>0.48</v>
      </c>
      <c r="AQ9">
        <v>0.55000000000000004</v>
      </c>
      <c r="AR9">
        <v>0.35</v>
      </c>
      <c r="AS9">
        <v>1.26</v>
      </c>
      <c r="AT9">
        <v>0.39</v>
      </c>
      <c r="AU9">
        <v>0.77</v>
      </c>
      <c r="AV9">
        <v>0.39</v>
      </c>
      <c r="AW9">
        <v>0.39</v>
      </c>
      <c r="AX9">
        <v>0.39</v>
      </c>
      <c r="AY9">
        <v>0.73</v>
      </c>
      <c r="AZ9">
        <v>0.39</v>
      </c>
      <c r="BA9">
        <v>2.91</v>
      </c>
      <c r="BB9">
        <v>0.68</v>
      </c>
      <c r="BC9">
        <v>0.44</v>
      </c>
      <c r="BD9">
        <v>0.57999999999999996</v>
      </c>
      <c r="BE9">
        <v>0.39</v>
      </c>
      <c r="BF9">
        <v>0</v>
      </c>
      <c r="BG9">
        <v>0</v>
      </c>
      <c r="BH9">
        <v>0</v>
      </c>
      <c r="BI9">
        <v>55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256.14999999999998</v>
      </c>
      <c r="I10" s="88">
        <v>55.580000000000005</v>
      </c>
      <c r="J10" s="88">
        <v>12.08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2.91</v>
      </c>
      <c r="X10">
        <v>8.6199999999999992</v>
      </c>
      <c r="Y10">
        <v>24.55</v>
      </c>
      <c r="Z10">
        <v>1.95</v>
      </c>
      <c r="AA10">
        <v>0.97</v>
      </c>
      <c r="AB10">
        <v>0.57999999999999996</v>
      </c>
      <c r="AC10">
        <v>87.18</v>
      </c>
      <c r="AD10">
        <v>0</v>
      </c>
      <c r="AE10">
        <v>14.53</v>
      </c>
      <c r="AF10">
        <v>14.53</v>
      </c>
      <c r="AG10">
        <v>24.22</v>
      </c>
      <c r="AH10">
        <v>0</v>
      </c>
      <c r="AI10">
        <v>129.81</v>
      </c>
      <c r="AJ10">
        <v>0.61</v>
      </c>
      <c r="AK10">
        <v>0.36</v>
      </c>
      <c r="AL10">
        <v>0.46</v>
      </c>
      <c r="AM10">
        <v>0.83</v>
      </c>
      <c r="AN10">
        <v>0.75</v>
      </c>
      <c r="AO10">
        <v>0.83</v>
      </c>
      <c r="AP10">
        <v>0.48</v>
      </c>
      <c r="AQ10">
        <v>0.55000000000000004</v>
      </c>
      <c r="AR10">
        <v>0.35</v>
      </c>
      <c r="AS10">
        <v>1.26</v>
      </c>
      <c r="AT10">
        <v>0.39</v>
      </c>
      <c r="AU10">
        <v>0.77</v>
      </c>
      <c r="AV10">
        <v>0.39</v>
      </c>
      <c r="AW10">
        <v>0.39</v>
      </c>
      <c r="AX10">
        <v>0.39</v>
      </c>
      <c r="AY10">
        <v>0.73</v>
      </c>
      <c r="AZ10">
        <v>0.39</v>
      </c>
      <c r="BA10">
        <v>2.91</v>
      </c>
      <c r="BB10">
        <v>0.68</v>
      </c>
      <c r="BC10">
        <v>0.44</v>
      </c>
      <c r="BD10">
        <v>0.57999999999999996</v>
      </c>
      <c r="BE10">
        <v>0.39</v>
      </c>
      <c r="BF10">
        <v>0</v>
      </c>
      <c r="BG10">
        <v>0</v>
      </c>
      <c r="BH10">
        <v>0</v>
      </c>
      <c r="BI10">
        <v>55</v>
      </c>
      <c r="BJ10">
        <v>0</v>
      </c>
      <c r="BK10">
        <v>0</v>
      </c>
    </row>
    <row r="11" spans="1:63">
      <c r="A11" t="s">
        <v>246</v>
      </c>
      <c r="C11" t="s">
        <v>341</v>
      </c>
      <c r="G11" t="s">
        <v>53</v>
      </c>
      <c r="H11" s="115">
        <v>256.14999999999998</v>
      </c>
      <c r="I11" s="88">
        <v>55.580000000000005</v>
      </c>
      <c r="J11" s="88">
        <v>12.08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2.91</v>
      </c>
      <c r="X11">
        <v>8.6199999999999992</v>
      </c>
      <c r="Y11">
        <v>24.55</v>
      </c>
      <c r="Z11">
        <v>1.95</v>
      </c>
      <c r="AA11">
        <v>0.97</v>
      </c>
      <c r="AB11">
        <v>0.57999999999999996</v>
      </c>
      <c r="AC11">
        <v>87.18</v>
      </c>
      <c r="AD11">
        <v>0</v>
      </c>
      <c r="AE11">
        <v>14.53</v>
      </c>
      <c r="AF11">
        <v>14.53</v>
      </c>
      <c r="AG11">
        <v>24.22</v>
      </c>
      <c r="AH11">
        <v>0</v>
      </c>
      <c r="AI11">
        <v>129.81</v>
      </c>
      <c r="AJ11">
        <v>0.61</v>
      </c>
      <c r="AK11">
        <v>0.36</v>
      </c>
      <c r="AL11">
        <v>0.46</v>
      </c>
      <c r="AM11">
        <v>0.83</v>
      </c>
      <c r="AN11">
        <v>0.75</v>
      </c>
      <c r="AO11">
        <v>0.83</v>
      </c>
      <c r="AP11">
        <v>0.48</v>
      </c>
      <c r="AQ11">
        <v>0.55000000000000004</v>
      </c>
      <c r="AR11">
        <v>0.35</v>
      </c>
      <c r="AS11">
        <v>1.26</v>
      </c>
      <c r="AT11">
        <v>0.39</v>
      </c>
      <c r="AU11">
        <v>0.77</v>
      </c>
      <c r="AV11">
        <v>0.39</v>
      </c>
      <c r="AW11">
        <v>0.39</v>
      </c>
      <c r="AX11">
        <v>0.39</v>
      </c>
      <c r="AY11">
        <v>0.73</v>
      </c>
      <c r="AZ11">
        <v>0.39</v>
      </c>
      <c r="BA11">
        <v>2.91</v>
      </c>
      <c r="BB11">
        <v>0.68</v>
      </c>
      <c r="BC11">
        <v>0.44</v>
      </c>
      <c r="BD11">
        <v>0.57999999999999996</v>
      </c>
      <c r="BE11">
        <v>0.39</v>
      </c>
      <c r="BF11">
        <v>0</v>
      </c>
      <c r="BG11">
        <v>0</v>
      </c>
      <c r="BH11">
        <v>0</v>
      </c>
      <c r="BI11">
        <v>55</v>
      </c>
      <c r="BJ11">
        <v>0</v>
      </c>
      <c r="BK11">
        <v>0</v>
      </c>
    </row>
    <row r="12" spans="1:63">
      <c r="A12" t="s">
        <v>247</v>
      </c>
      <c r="C12" t="s">
        <v>361</v>
      </c>
      <c r="G12" t="s">
        <v>54</v>
      </c>
      <c r="H12" s="115">
        <v>256.14999999999998</v>
      </c>
      <c r="I12" s="88">
        <v>55.580000000000005</v>
      </c>
      <c r="J12" s="88">
        <v>12.08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2.91</v>
      </c>
      <c r="X12">
        <v>8.6199999999999992</v>
      </c>
      <c r="Y12">
        <v>24.55</v>
      </c>
      <c r="Z12">
        <v>1.95</v>
      </c>
      <c r="AA12">
        <v>0.97</v>
      </c>
      <c r="AB12">
        <v>0.57999999999999996</v>
      </c>
      <c r="AC12">
        <v>87.18</v>
      </c>
      <c r="AD12">
        <v>0</v>
      </c>
      <c r="AE12">
        <v>14.53</v>
      </c>
      <c r="AF12">
        <v>14.53</v>
      </c>
      <c r="AG12">
        <v>24.22</v>
      </c>
      <c r="AH12">
        <v>0</v>
      </c>
      <c r="AI12">
        <v>129.81</v>
      </c>
      <c r="AJ12">
        <v>0.61</v>
      </c>
      <c r="AK12">
        <v>0.36</v>
      </c>
      <c r="AL12">
        <v>0.46</v>
      </c>
      <c r="AM12">
        <v>0.83</v>
      </c>
      <c r="AN12">
        <v>0.75</v>
      </c>
      <c r="AO12">
        <v>0.83</v>
      </c>
      <c r="AP12">
        <v>0.48</v>
      </c>
      <c r="AQ12">
        <v>0.55000000000000004</v>
      </c>
      <c r="AR12">
        <v>0.35</v>
      </c>
      <c r="AS12">
        <v>1.26</v>
      </c>
      <c r="AT12">
        <v>0.39</v>
      </c>
      <c r="AU12">
        <v>0.77</v>
      </c>
      <c r="AV12">
        <v>0.39</v>
      </c>
      <c r="AW12">
        <v>0.39</v>
      </c>
      <c r="AX12">
        <v>0.39</v>
      </c>
      <c r="AY12">
        <v>0.73</v>
      </c>
      <c r="AZ12">
        <v>0.39</v>
      </c>
      <c r="BA12">
        <v>2.91</v>
      </c>
      <c r="BB12">
        <v>0.68</v>
      </c>
      <c r="BC12">
        <v>0.44</v>
      </c>
      <c r="BD12">
        <v>0.57999999999999996</v>
      </c>
      <c r="BE12">
        <v>0.39</v>
      </c>
      <c r="BF12">
        <v>0</v>
      </c>
      <c r="BG12">
        <v>0</v>
      </c>
      <c r="BH12">
        <v>0</v>
      </c>
      <c r="BI12">
        <v>55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256.14999999999998</v>
      </c>
      <c r="I13" s="88">
        <v>55.580000000000005</v>
      </c>
      <c r="J13" s="88">
        <v>12.08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2.91</v>
      </c>
      <c r="X13">
        <v>8.6199999999999992</v>
      </c>
      <c r="Y13">
        <v>24.55</v>
      </c>
      <c r="Z13">
        <v>1.95</v>
      </c>
      <c r="AA13">
        <v>0.97</v>
      </c>
      <c r="AB13">
        <v>0.57999999999999996</v>
      </c>
      <c r="AC13">
        <v>87.18</v>
      </c>
      <c r="AD13">
        <v>0</v>
      </c>
      <c r="AE13">
        <v>14.53</v>
      </c>
      <c r="AF13">
        <v>14.53</v>
      </c>
      <c r="AG13">
        <v>24.22</v>
      </c>
      <c r="AH13">
        <v>0</v>
      </c>
      <c r="AI13">
        <v>129.81</v>
      </c>
      <c r="AJ13">
        <v>0.61</v>
      </c>
      <c r="AK13">
        <v>0.36</v>
      </c>
      <c r="AL13">
        <v>0.46</v>
      </c>
      <c r="AM13">
        <v>0.83</v>
      </c>
      <c r="AN13">
        <v>0.75</v>
      </c>
      <c r="AO13">
        <v>0.83</v>
      </c>
      <c r="AP13">
        <v>0.48</v>
      </c>
      <c r="AQ13">
        <v>0.55000000000000004</v>
      </c>
      <c r="AR13">
        <v>0.35</v>
      </c>
      <c r="AS13">
        <v>1.26</v>
      </c>
      <c r="AT13">
        <v>0.39</v>
      </c>
      <c r="AU13">
        <v>0.77</v>
      </c>
      <c r="AV13">
        <v>0.39</v>
      </c>
      <c r="AW13">
        <v>0.39</v>
      </c>
      <c r="AX13">
        <v>0.39</v>
      </c>
      <c r="AY13">
        <v>0.73</v>
      </c>
      <c r="AZ13">
        <v>0.39</v>
      </c>
      <c r="BA13">
        <v>2.91</v>
      </c>
      <c r="BB13">
        <v>0.68</v>
      </c>
      <c r="BC13">
        <v>0.44</v>
      </c>
      <c r="BD13">
        <v>0.57999999999999996</v>
      </c>
      <c r="BE13">
        <v>0.39</v>
      </c>
      <c r="BF13">
        <v>0</v>
      </c>
      <c r="BG13">
        <v>0</v>
      </c>
      <c r="BH13">
        <v>0</v>
      </c>
      <c r="BI13">
        <v>55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256.14999999999998</v>
      </c>
      <c r="I14" s="88">
        <v>55.580000000000005</v>
      </c>
      <c r="J14" s="88">
        <v>12.08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2.91</v>
      </c>
      <c r="X14">
        <v>8.6199999999999992</v>
      </c>
      <c r="Y14">
        <v>24.55</v>
      </c>
      <c r="Z14">
        <v>1.95</v>
      </c>
      <c r="AA14">
        <v>0.97</v>
      </c>
      <c r="AB14">
        <v>0.57999999999999996</v>
      </c>
      <c r="AC14">
        <v>87.18</v>
      </c>
      <c r="AD14">
        <v>0</v>
      </c>
      <c r="AE14">
        <v>14.53</v>
      </c>
      <c r="AF14">
        <v>14.53</v>
      </c>
      <c r="AG14">
        <v>24.22</v>
      </c>
      <c r="AH14">
        <v>0</v>
      </c>
      <c r="AI14">
        <v>129.81</v>
      </c>
      <c r="AJ14">
        <v>0.61</v>
      </c>
      <c r="AK14">
        <v>0.36</v>
      </c>
      <c r="AL14">
        <v>0.46</v>
      </c>
      <c r="AM14">
        <v>0.83</v>
      </c>
      <c r="AN14">
        <v>0.75</v>
      </c>
      <c r="AO14">
        <v>0.83</v>
      </c>
      <c r="AP14">
        <v>0.48</v>
      </c>
      <c r="AQ14">
        <v>0.55000000000000004</v>
      </c>
      <c r="AR14">
        <v>0.35</v>
      </c>
      <c r="AS14">
        <v>1.26</v>
      </c>
      <c r="AT14">
        <v>0.39</v>
      </c>
      <c r="AU14">
        <v>0.77</v>
      </c>
      <c r="AV14">
        <v>0.39</v>
      </c>
      <c r="AW14">
        <v>0.39</v>
      </c>
      <c r="AX14">
        <v>0.39</v>
      </c>
      <c r="AY14">
        <v>0.73</v>
      </c>
      <c r="AZ14">
        <v>0.39</v>
      </c>
      <c r="BA14">
        <v>2.91</v>
      </c>
      <c r="BB14">
        <v>0.68</v>
      </c>
      <c r="BC14">
        <v>0.44</v>
      </c>
      <c r="BD14">
        <v>0.57999999999999996</v>
      </c>
      <c r="BE14">
        <v>0.39</v>
      </c>
      <c r="BF14">
        <v>0</v>
      </c>
      <c r="BG14">
        <v>0</v>
      </c>
      <c r="BH14">
        <v>0</v>
      </c>
      <c r="BI14">
        <v>55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256.10000000000002</v>
      </c>
      <c r="I15" s="88">
        <v>55.580000000000005</v>
      </c>
      <c r="J15" s="88">
        <v>12.08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2.91</v>
      </c>
      <c r="X15">
        <v>8.6199999999999992</v>
      </c>
      <c r="Y15">
        <v>24.55</v>
      </c>
      <c r="Z15">
        <v>1.95</v>
      </c>
      <c r="AA15">
        <v>0.97</v>
      </c>
      <c r="AB15">
        <v>0.53</v>
      </c>
      <c r="AC15">
        <v>87.18</v>
      </c>
      <c r="AD15">
        <v>0</v>
      </c>
      <c r="AE15">
        <v>14.53</v>
      </c>
      <c r="AF15">
        <v>14.53</v>
      </c>
      <c r="AG15">
        <v>24.22</v>
      </c>
      <c r="AH15">
        <v>0</v>
      </c>
      <c r="AI15">
        <v>129.81</v>
      </c>
      <c r="AJ15">
        <v>0.61</v>
      </c>
      <c r="AK15">
        <v>0.36</v>
      </c>
      <c r="AL15">
        <v>0.46</v>
      </c>
      <c r="AM15">
        <v>0.83</v>
      </c>
      <c r="AN15">
        <v>0.75</v>
      </c>
      <c r="AO15">
        <v>0.83</v>
      </c>
      <c r="AP15">
        <v>0.48</v>
      </c>
      <c r="AQ15">
        <v>0.55000000000000004</v>
      </c>
      <c r="AR15">
        <v>0.35</v>
      </c>
      <c r="AS15">
        <v>1.26</v>
      </c>
      <c r="AT15">
        <v>0.39</v>
      </c>
      <c r="AU15">
        <v>0.77</v>
      </c>
      <c r="AV15">
        <v>0.39</v>
      </c>
      <c r="AW15">
        <v>0.39</v>
      </c>
      <c r="AX15">
        <v>0.39</v>
      </c>
      <c r="AY15">
        <v>0.73</v>
      </c>
      <c r="AZ15">
        <v>0.39</v>
      </c>
      <c r="BA15">
        <v>2.91</v>
      </c>
      <c r="BB15">
        <v>0.68</v>
      </c>
      <c r="BC15">
        <v>0.44</v>
      </c>
      <c r="BD15">
        <v>0.57999999999999996</v>
      </c>
      <c r="BE15">
        <v>0.39</v>
      </c>
      <c r="BF15">
        <v>0</v>
      </c>
      <c r="BG15">
        <v>0</v>
      </c>
      <c r="BH15">
        <v>0</v>
      </c>
      <c r="BI15">
        <v>55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256.10000000000002</v>
      </c>
      <c r="I16" s="88">
        <v>55.580000000000005</v>
      </c>
      <c r="J16" s="88">
        <v>12.08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2.91</v>
      </c>
      <c r="X16">
        <v>8.6199999999999992</v>
      </c>
      <c r="Y16">
        <v>24.55</v>
      </c>
      <c r="Z16">
        <v>1.95</v>
      </c>
      <c r="AA16">
        <v>0.97</v>
      </c>
      <c r="AB16">
        <v>0.53</v>
      </c>
      <c r="AC16">
        <v>87.18</v>
      </c>
      <c r="AD16">
        <v>0</v>
      </c>
      <c r="AE16">
        <v>14.53</v>
      </c>
      <c r="AF16">
        <v>14.53</v>
      </c>
      <c r="AG16">
        <v>24.22</v>
      </c>
      <c r="AH16">
        <v>0</v>
      </c>
      <c r="AI16">
        <v>129.81</v>
      </c>
      <c r="AJ16">
        <v>0.61</v>
      </c>
      <c r="AK16">
        <v>0.36</v>
      </c>
      <c r="AL16">
        <v>0.46</v>
      </c>
      <c r="AM16">
        <v>0.83</v>
      </c>
      <c r="AN16">
        <v>0.75</v>
      </c>
      <c r="AO16">
        <v>0.83</v>
      </c>
      <c r="AP16">
        <v>0.48</v>
      </c>
      <c r="AQ16">
        <v>0.55000000000000004</v>
      </c>
      <c r="AR16">
        <v>0.35</v>
      </c>
      <c r="AS16">
        <v>1.26</v>
      </c>
      <c r="AT16">
        <v>0.39</v>
      </c>
      <c r="AU16">
        <v>0.77</v>
      </c>
      <c r="AV16">
        <v>0.39</v>
      </c>
      <c r="AW16">
        <v>0.39</v>
      </c>
      <c r="AX16">
        <v>0.39</v>
      </c>
      <c r="AY16">
        <v>0.73</v>
      </c>
      <c r="AZ16">
        <v>0.39</v>
      </c>
      <c r="BA16">
        <v>2.91</v>
      </c>
      <c r="BB16">
        <v>0.68</v>
      </c>
      <c r="BC16">
        <v>0.44</v>
      </c>
      <c r="BD16">
        <v>0.57999999999999996</v>
      </c>
      <c r="BE16">
        <v>0.39</v>
      </c>
      <c r="BF16">
        <v>0</v>
      </c>
      <c r="BG16">
        <v>0</v>
      </c>
      <c r="BH16">
        <v>0</v>
      </c>
      <c r="BI16">
        <v>55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256.10000000000002</v>
      </c>
      <c r="I17" s="88">
        <v>55.580000000000005</v>
      </c>
      <c r="J17" s="88">
        <v>12.08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2.91</v>
      </c>
      <c r="X17">
        <v>8.6199999999999992</v>
      </c>
      <c r="Y17">
        <v>24.55</v>
      </c>
      <c r="Z17">
        <v>1.95</v>
      </c>
      <c r="AA17">
        <v>0.97</v>
      </c>
      <c r="AB17">
        <v>0.53</v>
      </c>
      <c r="AC17">
        <v>87.18</v>
      </c>
      <c r="AD17">
        <v>0</v>
      </c>
      <c r="AE17">
        <v>14.53</v>
      </c>
      <c r="AF17">
        <v>14.53</v>
      </c>
      <c r="AG17">
        <v>24.22</v>
      </c>
      <c r="AH17">
        <v>0</v>
      </c>
      <c r="AI17">
        <v>129.81</v>
      </c>
      <c r="AJ17">
        <v>0.61</v>
      </c>
      <c r="AK17">
        <v>0.36</v>
      </c>
      <c r="AL17">
        <v>0.46</v>
      </c>
      <c r="AM17">
        <v>0.83</v>
      </c>
      <c r="AN17">
        <v>0.75</v>
      </c>
      <c r="AO17">
        <v>0.83</v>
      </c>
      <c r="AP17">
        <v>0.48</v>
      </c>
      <c r="AQ17">
        <v>0.55000000000000004</v>
      </c>
      <c r="AR17">
        <v>0.35</v>
      </c>
      <c r="AS17">
        <v>1.26</v>
      </c>
      <c r="AT17">
        <v>0.39</v>
      </c>
      <c r="AU17">
        <v>0.77</v>
      </c>
      <c r="AV17">
        <v>0.39</v>
      </c>
      <c r="AW17">
        <v>0.39</v>
      </c>
      <c r="AX17">
        <v>0.39</v>
      </c>
      <c r="AY17">
        <v>0.73</v>
      </c>
      <c r="AZ17">
        <v>0.39</v>
      </c>
      <c r="BA17">
        <v>2.91</v>
      </c>
      <c r="BB17">
        <v>0.68</v>
      </c>
      <c r="BC17">
        <v>0.44</v>
      </c>
      <c r="BD17">
        <v>0.57999999999999996</v>
      </c>
      <c r="BE17">
        <v>0.39</v>
      </c>
      <c r="BF17">
        <v>0</v>
      </c>
      <c r="BG17">
        <v>0</v>
      </c>
      <c r="BH17">
        <v>0</v>
      </c>
      <c r="BI17">
        <v>55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256.10000000000002</v>
      </c>
      <c r="I18" s="88">
        <v>55.580000000000005</v>
      </c>
      <c r="J18" s="88">
        <v>12.08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2.91</v>
      </c>
      <c r="X18">
        <v>8.6199999999999992</v>
      </c>
      <c r="Y18">
        <v>24.55</v>
      </c>
      <c r="Z18">
        <v>1.95</v>
      </c>
      <c r="AA18">
        <v>0.97</v>
      </c>
      <c r="AB18">
        <v>0.53</v>
      </c>
      <c r="AC18">
        <v>87.18</v>
      </c>
      <c r="AD18">
        <v>0</v>
      </c>
      <c r="AE18">
        <v>14.53</v>
      </c>
      <c r="AF18">
        <v>14.53</v>
      </c>
      <c r="AG18">
        <v>24.22</v>
      </c>
      <c r="AH18">
        <v>0</v>
      </c>
      <c r="AI18">
        <v>129.81</v>
      </c>
      <c r="AJ18">
        <v>0.61</v>
      </c>
      <c r="AK18">
        <v>0.36</v>
      </c>
      <c r="AL18">
        <v>0.46</v>
      </c>
      <c r="AM18">
        <v>0.83</v>
      </c>
      <c r="AN18">
        <v>0.75</v>
      </c>
      <c r="AO18">
        <v>0.83</v>
      </c>
      <c r="AP18">
        <v>0.48</v>
      </c>
      <c r="AQ18">
        <v>0.55000000000000004</v>
      </c>
      <c r="AR18">
        <v>0.35</v>
      </c>
      <c r="AS18">
        <v>1.26</v>
      </c>
      <c r="AT18">
        <v>0.39</v>
      </c>
      <c r="AU18">
        <v>0.77</v>
      </c>
      <c r="AV18">
        <v>0.39</v>
      </c>
      <c r="AW18">
        <v>0.39</v>
      </c>
      <c r="AX18">
        <v>0.39</v>
      </c>
      <c r="AY18">
        <v>0.73</v>
      </c>
      <c r="AZ18">
        <v>0.39</v>
      </c>
      <c r="BA18">
        <v>2.91</v>
      </c>
      <c r="BB18">
        <v>0.68</v>
      </c>
      <c r="BC18">
        <v>0.44</v>
      </c>
      <c r="BD18">
        <v>0.57999999999999996</v>
      </c>
      <c r="BE18">
        <v>0.39</v>
      </c>
      <c r="BF18">
        <v>0</v>
      </c>
      <c r="BG18">
        <v>0</v>
      </c>
      <c r="BH18">
        <v>0</v>
      </c>
      <c r="BI18">
        <v>55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256.31000000000006</v>
      </c>
      <c r="I19" s="88">
        <v>55.580000000000005</v>
      </c>
      <c r="J19" s="88">
        <v>12.08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2.91</v>
      </c>
      <c r="X19">
        <v>8.6199999999999992</v>
      </c>
      <c r="Y19">
        <v>24.55</v>
      </c>
      <c r="Z19">
        <v>1.95</v>
      </c>
      <c r="AA19">
        <v>0.97</v>
      </c>
      <c r="AB19">
        <v>0.53</v>
      </c>
      <c r="AC19">
        <v>87.18</v>
      </c>
      <c r="AD19">
        <v>0</v>
      </c>
      <c r="AE19">
        <v>14.53</v>
      </c>
      <c r="AF19">
        <v>14.53</v>
      </c>
      <c r="AG19">
        <v>24.22</v>
      </c>
      <c r="AH19">
        <v>0</v>
      </c>
      <c r="AI19">
        <v>129.81</v>
      </c>
      <c r="AJ19">
        <v>0.61</v>
      </c>
      <c r="AK19">
        <v>0.36</v>
      </c>
      <c r="AL19">
        <v>0.46</v>
      </c>
      <c r="AM19">
        <v>0.83</v>
      </c>
      <c r="AN19">
        <v>0.75</v>
      </c>
      <c r="AO19">
        <v>0.83</v>
      </c>
      <c r="AP19">
        <v>0.52</v>
      </c>
      <c r="AQ19">
        <v>0.55000000000000004</v>
      </c>
      <c r="AR19">
        <v>0.52</v>
      </c>
      <c r="AS19">
        <v>1.26</v>
      </c>
      <c r="AT19">
        <v>0.39</v>
      </c>
      <c r="AU19">
        <v>0.77</v>
      </c>
      <c r="AV19">
        <v>0.39</v>
      </c>
      <c r="AW19">
        <v>0.39</v>
      </c>
      <c r="AX19">
        <v>0.39</v>
      </c>
      <c r="AY19">
        <v>0.73</v>
      </c>
      <c r="AZ19">
        <v>0.39</v>
      </c>
      <c r="BA19">
        <v>2.91</v>
      </c>
      <c r="BB19">
        <v>0.68</v>
      </c>
      <c r="BC19">
        <v>0.44</v>
      </c>
      <c r="BD19">
        <v>0.57999999999999996</v>
      </c>
      <c r="BE19">
        <v>0.39</v>
      </c>
      <c r="BF19">
        <v>0</v>
      </c>
      <c r="BG19">
        <v>0</v>
      </c>
      <c r="BH19">
        <v>0</v>
      </c>
      <c r="BI19">
        <v>55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256.31000000000006</v>
      </c>
      <c r="I20" s="88">
        <v>55.580000000000005</v>
      </c>
      <c r="J20" s="88">
        <v>12.08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2.91</v>
      </c>
      <c r="X20">
        <v>8.6199999999999992</v>
      </c>
      <c r="Y20">
        <v>24.55</v>
      </c>
      <c r="Z20">
        <v>1.95</v>
      </c>
      <c r="AA20">
        <v>0.97</v>
      </c>
      <c r="AB20">
        <v>0.53</v>
      </c>
      <c r="AC20">
        <v>87.18</v>
      </c>
      <c r="AD20">
        <v>0</v>
      </c>
      <c r="AE20">
        <v>14.53</v>
      </c>
      <c r="AF20">
        <v>14.53</v>
      </c>
      <c r="AG20">
        <v>24.22</v>
      </c>
      <c r="AH20">
        <v>0</v>
      </c>
      <c r="AI20">
        <v>129.81</v>
      </c>
      <c r="AJ20">
        <v>0.61</v>
      </c>
      <c r="AK20">
        <v>0.36</v>
      </c>
      <c r="AL20">
        <v>0.46</v>
      </c>
      <c r="AM20">
        <v>0.83</v>
      </c>
      <c r="AN20">
        <v>0.75</v>
      </c>
      <c r="AO20">
        <v>0.83</v>
      </c>
      <c r="AP20">
        <v>0.52</v>
      </c>
      <c r="AQ20">
        <v>0.55000000000000004</v>
      </c>
      <c r="AR20">
        <v>0.52</v>
      </c>
      <c r="AS20">
        <v>1.26</v>
      </c>
      <c r="AT20">
        <v>0.39</v>
      </c>
      <c r="AU20">
        <v>0.77</v>
      </c>
      <c r="AV20">
        <v>0.39</v>
      </c>
      <c r="AW20">
        <v>0.39</v>
      </c>
      <c r="AX20">
        <v>0.39</v>
      </c>
      <c r="AY20">
        <v>0.73</v>
      </c>
      <c r="AZ20">
        <v>0.39</v>
      </c>
      <c r="BA20">
        <v>2.91</v>
      </c>
      <c r="BB20">
        <v>0.68</v>
      </c>
      <c r="BC20">
        <v>0.44</v>
      </c>
      <c r="BD20">
        <v>0.57999999999999996</v>
      </c>
      <c r="BE20">
        <v>0.39</v>
      </c>
      <c r="BF20">
        <v>0</v>
      </c>
      <c r="BG20">
        <v>0</v>
      </c>
      <c r="BH20">
        <v>0</v>
      </c>
      <c r="BI20">
        <v>55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256.31000000000006</v>
      </c>
      <c r="I21" s="88">
        <v>55.580000000000005</v>
      </c>
      <c r="J21" s="88">
        <v>12.08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2.91</v>
      </c>
      <c r="X21">
        <v>8.6199999999999992</v>
      </c>
      <c r="Y21">
        <v>24.55</v>
      </c>
      <c r="Z21">
        <v>1.95</v>
      </c>
      <c r="AA21">
        <v>0.97</v>
      </c>
      <c r="AB21">
        <v>0.53</v>
      </c>
      <c r="AC21">
        <v>87.18</v>
      </c>
      <c r="AD21">
        <v>0</v>
      </c>
      <c r="AE21">
        <v>14.53</v>
      </c>
      <c r="AF21">
        <v>14.53</v>
      </c>
      <c r="AG21">
        <v>24.22</v>
      </c>
      <c r="AH21">
        <v>0</v>
      </c>
      <c r="AI21">
        <v>129.81</v>
      </c>
      <c r="AJ21">
        <v>0.61</v>
      </c>
      <c r="AK21">
        <v>0.36</v>
      </c>
      <c r="AL21">
        <v>0.46</v>
      </c>
      <c r="AM21">
        <v>0.83</v>
      </c>
      <c r="AN21">
        <v>0.75</v>
      </c>
      <c r="AO21">
        <v>0.83</v>
      </c>
      <c r="AP21">
        <v>0.52</v>
      </c>
      <c r="AQ21">
        <v>0.55000000000000004</v>
      </c>
      <c r="AR21">
        <v>0.52</v>
      </c>
      <c r="AS21">
        <v>1.26</v>
      </c>
      <c r="AT21">
        <v>0.39</v>
      </c>
      <c r="AU21">
        <v>0.77</v>
      </c>
      <c r="AV21">
        <v>0.39</v>
      </c>
      <c r="AW21">
        <v>0.39</v>
      </c>
      <c r="AX21">
        <v>0.39</v>
      </c>
      <c r="AY21">
        <v>0.73</v>
      </c>
      <c r="AZ21">
        <v>0.39</v>
      </c>
      <c r="BA21">
        <v>2.91</v>
      </c>
      <c r="BB21">
        <v>0.68</v>
      </c>
      <c r="BC21">
        <v>0.44</v>
      </c>
      <c r="BD21">
        <v>0.57999999999999996</v>
      </c>
      <c r="BE21">
        <v>0.39</v>
      </c>
      <c r="BF21">
        <v>0</v>
      </c>
      <c r="BG21">
        <v>0</v>
      </c>
      <c r="BH21">
        <v>0</v>
      </c>
      <c r="BI21">
        <v>55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256.31000000000006</v>
      </c>
      <c r="I22" s="88">
        <v>55.580000000000005</v>
      </c>
      <c r="J22" s="88">
        <v>12.08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2.91</v>
      </c>
      <c r="X22">
        <v>8.6199999999999992</v>
      </c>
      <c r="Y22">
        <v>24.55</v>
      </c>
      <c r="Z22">
        <v>1.95</v>
      </c>
      <c r="AA22">
        <v>0.97</v>
      </c>
      <c r="AB22">
        <v>0.53</v>
      </c>
      <c r="AC22">
        <v>87.18</v>
      </c>
      <c r="AD22">
        <v>0</v>
      </c>
      <c r="AE22">
        <v>14.53</v>
      </c>
      <c r="AF22">
        <v>14.53</v>
      </c>
      <c r="AG22">
        <v>24.22</v>
      </c>
      <c r="AH22">
        <v>0</v>
      </c>
      <c r="AI22">
        <v>129.81</v>
      </c>
      <c r="AJ22">
        <v>0.61</v>
      </c>
      <c r="AK22">
        <v>0.36</v>
      </c>
      <c r="AL22">
        <v>0.46</v>
      </c>
      <c r="AM22">
        <v>0.83</v>
      </c>
      <c r="AN22">
        <v>0.75</v>
      </c>
      <c r="AO22">
        <v>0.83</v>
      </c>
      <c r="AP22">
        <v>0.52</v>
      </c>
      <c r="AQ22">
        <v>0.55000000000000004</v>
      </c>
      <c r="AR22">
        <v>0.52</v>
      </c>
      <c r="AS22">
        <v>1.26</v>
      </c>
      <c r="AT22">
        <v>0.39</v>
      </c>
      <c r="AU22">
        <v>0.77</v>
      </c>
      <c r="AV22">
        <v>0.39</v>
      </c>
      <c r="AW22">
        <v>0.39</v>
      </c>
      <c r="AX22">
        <v>0.39</v>
      </c>
      <c r="AY22">
        <v>0.73</v>
      </c>
      <c r="AZ22">
        <v>0.39</v>
      </c>
      <c r="BA22">
        <v>2.91</v>
      </c>
      <c r="BB22">
        <v>0.68</v>
      </c>
      <c r="BC22">
        <v>0.44</v>
      </c>
      <c r="BD22">
        <v>0.57999999999999996</v>
      </c>
      <c r="BE22">
        <v>0.39</v>
      </c>
      <c r="BF22">
        <v>0</v>
      </c>
      <c r="BG22">
        <v>0</v>
      </c>
      <c r="BH22">
        <v>0</v>
      </c>
      <c r="BI22">
        <v>55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256.31000000000006</v>
      </c>
      <c r="I23" s="88">
        <v>55.580000000000005</v>
      </c>
      <c r="J23" s="88">
        <v>11.98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2.91</v>
      </c>
      <c r="X23">
        <v>8.52</v>
      </c>
      <c r="Y23">
        <v>24.55</v>
      </c>
      <c r="Z23">
        <v>1.95</v>
      </c>
      <c r="AA23">
        <v>0.97</v>
      </c>
      <c r="AB23">
        <v>0.53</v>
      </c>
      <c r="AC23">
        <v>87.18</v>
      </c>
      <c r="AD23">
        <v>0</v>
      </c>
      <c r="AE23">
        <v>14.53</v>
      </c>
      <c r="AF23">
        <v>14.53</v>
      </c>
      <c r="AG23">
        <v>24.22</v>
      </c>
      <c r="AH23">
        <v>0</v>
      </c>
      <c r="AI23">
        <v>129.81</v>
      </c>
      <c r="AJ23">
        <v>0.61</v>
      </c>
      <c r="AK23">
        <v>0.36</v>
      </c>
      <c r="AL23">
        <v>0.46</v>
      </c>
      <c r="AM23">
        <v>0.83</v>
      </c>
      <c r="AN23">
        <v>0.75</v>
      </c>
      <c r="AO23">
        <v>0.83</v>
      </c>
      <c r="AP23">
        <v>0.52</v>
      </c>
      <c r="AQ23">
        <v>0.55000000000000004</v>
      </c>
      <c r="AR23">
        <v>0.52</v>
      </c>
      <c r="AS23">
        <v>1.26</v>
      </c>
      <c r="AT23">
        <v>0.39</v>
      </c>
      <c r="AU23">
        <v>0.77</v>
      </c>
      <c r="AV23">
        <v>0.39</v>
      </c>
      <c r="AW23">
        <v>0.39</v>
      </c>
      <c r="AX23">
        <v>0.39</v>
      </c>
      <c r="AY23">
        <v>0.73</v>
      </c>
      <c r="AZ23">
        <v>0.39</v>
      </c>
      <c r="BA23">
        <v>2.91</v>
      </c>
      <c r="BB23">
        <v>0.68</v>
      </c>
      <c r="BC23">
        <v>0.44</v>
      </c>
      <c r="BD23">
        <v>0.57999999999999996</v>
      </c>
      <c r="BE23">
        <v>0.39</v>
      </c>
      <c r="BF23">
        <v>0</v>
      </c>
      <c r="BG23">
        <v>0</v>
      </c>
      <c r="BH23">
        <v>0</v>
      </c>
      <c r="BI23">
        <v>55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256.31000000000006</v>
      </c>
      <c r="I24" s="88">
        <v>55.580000000000005</v>
      </c>
      <c r="J24" s="88">
        <v>11.98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2.91</v>
      </c>
      <c r="X24">
        <v>8.52</v>
      </c>
      <c r="Y24">
        <v>24.55</v>
      </c>
      <c r="Z24">
        <v>1.95</v>
      </c>
      <c r="AA24">
        <v>0.97</v>
      </c>
      <c r="AB24">
        <v>0.53</v>
      </c>
      <c r="AC24">
        <v>87.18</v>
      </c>
      <c r="AD24">
        <v>0</v>
      </c>
      <c r="AE24">
        <v>14.53</v>
      </c>
      <c r="AF24">
        <v>14.53</v>
      </c>
      <c r="AG24">
        <v>24.22</v>
      </c>
      <c r="AH24">
        <v>0</v>
      </c>
      <c r="AI24">
        <v>129.81</v>
      </c>
      <c r="AJ24">
        <v>0.61</v>
      </c>
      <c r="AK24">
        <v>0.36</v>
      </c>
      <c r="AL24">
        <v>0.46</v>
      </c>
      <c r="AM24">
        <v>0.83</v>
      </c>
      <c r="AN24">
        <v>0.75</v>
      </c>
      <c r="AO24">
        <v>0.83</v>
      </c>
      <c r="AP24">
        <v>0.52</v>
      </c>
      <c r="AQ24">
        <v>0.55000000000000004</v>
      </c>
      <c r="AR24">
        <v>0.52</v>
      </c>
      <c r="AS24">
        <v>1.26</v>
      </c>
      <c r="AT24">
        <v>0.39</v>
      </c>
      <c r="AU24">
        <v>0.77</v>
      </c>
      <c r="AV24">
        <v>0.39</v>
      </c>
      <c r="AW24">
        <v>0.39</v>
      </c>
      <c r="AX24">
        <v>0.39</v>
      </c>
      <c r="AY24">
        <v>0.73</v>
      </c>
      <c r="AZ24">
        <v>0.39</v>
      </c>
      <c r="BA24">
        <v>2.91</v>
      </c>
      <c r="BB24">
        <v>0.68</v>
      </c>
      <c r="BC24">
        <v>0.44</v>
      </c>
      <c r="BD24">
        <v>0.57999999999999996</v>
      </c>
      <c r="BE24">
        <v>0.39</v>
      </c>
      <c r="BF24">
        <v>0</v>
      </c>
      <c r="BG24">
        <v>0</v>
      </c>
      <c r="BH24">
        <v>0</v>
      </c>
      <c r="BI24">
        <v>55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256.31000000000006</v>
      </c>
      <c r="I25" s="88">
        <v>55.580000000000005</v>
      </c>
      <c r="J25" s="88">
        <v>11.98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2.91</v>
      </c>
      <c r="X25">
        <v>8.52</v>
      </c>
      <c r="Y25">
        <v>24.55</v>
      </c>
      <c r="Z25">
        <v>1.95</v>
      </c>
      <c r="AA25">
        <v>0.97</v>
      </c>
      <c r="AB25">
        <v>0.53</v>
      </c>
      <c r="AC25">
        <v>87.18</v>
      </c>
      <c r="AD25">
        <v>0</v>
      </c>
      <c r="AE25">
        <v>14.53</v>
      </c>
      <c r="AF25">
        <v>14.53</v>
      </c>
      <c r="AG25">
        <v>24.22</v>
      </c>
      <c r="AH25">
        <v>0</v>
      </c>
      <c r="AI25">
        <v>129.81</v>
      </c>
      <c r="AJ25">
        <v>0.61</v>
      </c>
      <c r="AK25">
        <v>0.36</v>
      </c>
      <c r="AL25">
        <v>0.46</v>
      </c>
      <c r="AM25">
        <v>0.83</v>
      </c>
      <c r="AN25">
        <v>0.75</v>
      </c>
      <c r="AO25">
        <v>0.83</v>
      </c>
      <c r="AP25">
        <v>0.52</v>
      </c>
      <c r="AQ25">
        <v>0.55000000000000004</v>
      </c>
      <c r="AR25">
        <v>0.52</v>
      </c>
      <c r="AS25">
        <v>1.26</v>
      </c>
      <c r="AT25">
        <v>0.39</v>
      </c>
      <c r="AU25">
        <v>0.77</v>
      </c>
      <c r="AV25">
        <v>0.39</v>
      </c>
      <c r="AW25">
        <v>0.39</v>
      </c>
      <c r="AX25">
        <v>0.39</v>
      </c>
      <c r="AY25">
        <v>0.73</v>
      </c>
      <c r="AZ25">
        <v>0.39</v>
      </c>
      <c r="BA25">
        <v>2.91</v>
      </c>
      <c r="BB25">
        <v>0.68</v>
      </c>
      <c r="BC25">
        <v>0.44</v>
      </c>
      <c r="BD25">
        <v>0.57999999999999996</v>
      </c>
      <c r="BE25">
        <v>0.39</v>
      </c>
      <c r="BF25">
        <v>0</v>
      </c>
      <c r="BG25">
        <v>0</v>
      </c>
      <c r="BH25">
        <v>0</v>
      </c>
      <c r="BI25">
        <v>55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256.31000000000006</v>
      </c>
      <c r="I26" s="88">
        <v>55.580000000000005</v>
      </c>
      <c r="J26" s="88">
        <v>11.98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2.91</v>
      </c>
      <c r="X26">
        <v>8.52</v>
      </c>
      <c r="Y26">
        <v>24.55</v>
      </c>
      <c r="Z26">
        <v>1.95</v>
      </c>
      <c r="AA26">
        <v>0.97</v>
      </c>
      <c r="AB26">
        <v>0.53</v>
      </c>
      <c r="AC26">
        <v>87.18</v>
      </c>
      <c r="AD26">
        <v>0</v>
      </c>
      <c r="AE26">
        <v>14.53</v>
      </c>
      <c r="AF26">
        <v>14.53</v>
      </c>
      <c r="AG26">
        <v>24.22</v>
      </c>
      <c r="AH26">
        <v>0</v>
      </c>
      <c r="AI26">
        <v>129.81</v>
      </c>
      <c r="AJ26">
        <v>0.61</v>
      </c>
      <c r="AK26">
        <v>0.36</v>
      </c>
      <c r="AL26">
        <v>0.46</v>
      </c>
      <c r="AM26">
        <v>0.83</v>
      </c>
      <c r="AN26">
        <v>0.75</v>
      </c>
      <c r="AO26">
        <v>0.83</v>
      </c>
      <c r="AP26">
        <v>0.52</v>
      </c>
      <c r="AQ26">
        <v>0.55000000000000004</v>
      </c>
      <c r="AR26">
        <v>0.52</v>
      </c>
      <c r="AS26">
        <v>1.26</v>
      </c>
      <c r="AT26">
        <v>0.39</v>
      </c>
      <c r="AU26">
        <v>0.77</v>
      </c>
      <c r="AV26">
        <v>0.39</v>
      </c>
      <c r="AW26">
        <v>0.39</v>
      </c>
      <c r="AX26">
        <v>0.39</v>
      </c>
      <c r="AY26">
        <v>0.73</v>
      </c>
      <c r="AZ26">
        <v>0.39</v>
      </c>
      <c r="BA26">
        <v>2.91</v>
      </c>
      <c r="BB26">
        <v>0.68</v>
      </c>
      <c r="BC26">
        <v>0.44</v>
      </c>
      <c r="BD26">
        <v>0.57999999999999996</v>
      </c>
      <c r="BE26">
        <v>0.39</v>
      </c>
      <c r="BF26">
        <v>0</v>
      </c>
      <c r="BG26">
        <v>0</v>
      </c>
      <c r="BH26">
        <v>0</v>
      </c>
      <c r="BI26">
        <v>55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353.41999999999996</v>
      </c>
      <c r="I27" s="88">
        <v>55.580000000000005</v>
      </c>
      <c r="J27" s="88">
        <v>11.98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2.91</v>
      </c>
      <c r="X27">
        <v>8.52</v>
      </c>
      <c r="Y27">
        <v>24.55</v>
      </c>
      <c r="Z27">
        <v>1.95</v>
      </c>
      <c r="AA27">
        <v>0.97</v>
      </c>
      <c r="AB27">
        <v>0.63</v>
      </c>
      <c r="AC27">
        <v>87.18</v>
      </c>
      <c r="AD27">
        <v>14.53</v>
      </c>
      <c r="AE27">
        <v>0</v>
      </c>
      <c r="AF27">
        <v>14.53</v>
      </c>
      <c r="AG27">
        <v>38.75</v>
      </c>
      <c r="AH27">
        <v>82.34</v>
      </c>
      <c r="AI27">
        <v>129.81</v>
      </c>
      <c r="AJ27">
        <v>0.61</v>
      </c>
      <c r="AK27">
        <v>0.36</v>
      </c>
      <c r="AL27">
        <v>0.46</v>
      </c>
      <c r="AM27">
        <v>0.83</v>
      </c>
      <c r="AN27">
        <v>0.75</v>
      </c>
      <c r="AO27">
        <v>0.83</v>
      </c>
      <c r="AP27">
        <v>0.66</v>
      </c>
      <c r="AQ27">
        <v>0.55000000000000004</v>
      </c>
      <c r="AR27">
        <v>0.52</v>
      </c>
      <c r="AS27">
        <v>1.26</v>
      </c>
      <c r="AT27">
        <v>0.39</v>
      </c>
      <c r="AU27">
        <v>0.77</v>
      </c>
      <c r="AV27">
        <v>0.39</v>
      </c>
      <c r="AW27">
        <v>0.39</v>
      </c>
      <c r="AX27">
        <v>0.39</v>
      </c>
      <c r="AY27">
        <v>0.73</v>
      </c>
      <c r="AZ27">
        <v>0.39</v>
      </c>
      <c r="BA27">
        <v>2.91</v>
      </c>
      <c r="BB27">
        <v>0.68</v>
      </c>
      <c r="BC27">
        <v>0.44</v>
      </c>
      <c r="BD27">
        <v>0.57999999999999996</v>
      </c>
      <c r="BE27">
        <v>0.39</v>
      </c>
      <c r="BF27">
        <v>0</v>
      </c>
      <c r="BG27">
        <v>171.89</v>
      </c>
      <c r="BH27">
        <v>61.39</v>
      </c>
      <c r="BI27">
        <v>55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400.87999999999994</v>
      </c>
      <c r="I28" s="88">
        <v>55.580000000000005</v>
      </c>
      <c r="J28" s="88">
        <v>11.98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2.91</v>
      </c>
      <c r="X28">
        <v>8.52</v>
      </c>
      <c r="Y28">
        <v>24.55</v>
      </c>
      <c r="Z28">
        <v>1.95</v>
      </c>
      <c r="AA28">
        <v>0.97</v>
      </c>
      <c r="AB28">
        <v>0.63</v>
      </c>
      <c r="AC28">
        <v>87.18</v>
      </c>
      <c r="AD28">
        <v>28.09</v>
      </c>
      <c r="AE28">
        <v>0</v>
      </c>
      <c r="AF28">
        <v>14.53</v>
      </c>
      <c r="AG28">
        <v>38.75</v>
      </c>
      <c r="AH28">
        <v>82.34</v>
      </c>
      <c r="AI28">
        <v>129.81</v>
      </c>
      <c r="AJ28">
        <v>0.61</v>
      </c>
      <c r="AK28">
        <v>0.36</v>
      </c>
      <c r="AL28">
        <v>0.46</v>
      </c>
      <c r="AM28">
        <v>0.83</v>
      </c>
      <c r="AN28">
        <v>0.75</v>
      </c>
      <c r="AO28">
        <v>0.83</v>
      </c>
      <c r="AP28">
        <v>0.66</v>
      </c>
      <c r="AQ28">
        <v>0.55000000000000004</v>
      </c>
      <c r="AR28">
        <v>0.52</v>
      </c>
      <c r="AS28">
        <v>1.26</v>
      </c>
      <c r="AT28">
        <v>0.39</v>
      </c>
      <c r="AU28">
        <v>0.77</v>
      </c>
      <c r="AV28">
        <v>0.39</v>
      </c>
      <c r="AW28">
        <v>0.39</v>
      </c>
      <c r="AX28">
        <v>0.39</v>
      </c>
      <c r="AY28">
        <v>0.73</v>
      </c>
      <c r="AZ28">
        <v>0.39</v>
      </c>
      <c r="BA28">
        <v>2.91</v>
      </c>
      <c r="BB28">
        <v>0.68</v>
      </c>
      <c r="BC28">
        <v>0.44</v>
      </c>
      <c r="BD28">
        <v>0.57999999999999996</v>
      </c>
      <c r="BE28">
        <v>0.39</v>
      </c>
      <c r="BF28">
        <v>33.9</v>
      </c>
      <c r="BG28">
        <v>171.89</v>
      </c>
      <c r="BH28">
        <v>61.39</v>
      </c>
      <c r="BI28">
        <v>55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444.47999999999996</v>
      </c>
      <c r="I29" s="88">
        <v>55.580000000000005</v>
      </c>
      <c r="J29" s="88">
        <v>11.98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2.91</v>
      </c>
      <c r="X29">
        <v>8.52</v>
      </c>
      <c r="Y29">
        <v>24.55</v>
      </c>
      <c r="Z29">
        <v>1.95</v>
      </c>
      <c r="AA29">
        <v>0.97</v>
      </c>
      <c r="AB29">
        <v>0.63</v>
      </c>
      <c r="AC29">
        <v>87.18</v>
      </c>
      <c r="AD29">
        <v>28.09</v>
      </c>
      <c r="AE29">
        <v>0</v>
      </c>
      <c r="AF29">
        <v>14.53</v>
      </c>
      <c r="AG29">
        <v>38.75</v>
      </c>
      <c r="AH29">
        <v>82.34</v>
      </c>
      <c r="AI29">
        <v>129.81</v>
      </c>
      <c r="AJ29">
        <v>0.61</v>
      </c>
      <c r="AK29">
        <v>0.36</v>
      </c>
      <c r="AL29">
        <v>0.46</v>
      </c>
      <c r="AM29">
        <v>0.83</v>
      </c>
      <c r="AN29">
        <v>0.75</v>
      </c>
      <c r="AO29">
        <v>0.83</v>
      </c>
      <c r="AP29">
        <v>0.66</v>
      </c>
      <c r="AQ29">
        <v>0.55000000000000004</v>
      </c>
      <c r="AR29">
        <v>0.52</v>
      </c>
      <c r="AS29">
        <v>1.26</v>
      </c>
      <c r="AT29">
        <v>0.39</v>
      </c>
      <c r="AU29">
        <v>0.77</v>
      </c>
      <c r="AV29">
        <v>0.39</v>
      </c>
      <c r="AW29">
        <v>0.39</v>
      </c>
      <c r="AX29">
        <v>0.39</v>
      </c>
      <c r="AY29">
        <v>0.73</v>
      </c>
      <c r="AZ29">
        <v>0.39</v>
      </c>
      <c r="BA29">
        <v>2.91</v>
      </c>
      <c r="BB29">
        <v>0.68</v>
      </c>
      <c r="BC29">
        <v>0.44</v>
      </c>
      <c r="BD29">
        <v>0.57999999999999996</v>
      </c>
      <c r="BE29">
        <v>0.39</v>
      </c>
      <c r="BF29">
        <v>77.5</v>
      </c>
      <c r="BG29">
        <v>171.89</v>
      </c>
      <c r="BH29">
        <v>61.39</v>
      </c>
      <c r="BI29">
        <v>55</v>
      </c>
      <c r="BJ29">
        <v>0</v>
      </c>
      <c r="BK29">
        <v>0</v>
      </c>
    </row>
    <row r="30" spans="1:63">
      <c r="A30" t="s">
        <v>270</v>
      </c>
      <c r="G30" t="s">
        <v>72</v>
      </c>
      <c r="H30" s="115">
        <v>455.55999999999995</v>
      </c>
      <c r="I30" s="88">
        <v>56.180000000000007</v>
      </c>
      <c r="J30" s="88">
        <v>11.98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2.91</v>
      </c>
      <c r="X30">
        <v>8.52</v>
      </c>
      <c r="Y30">
        <v>24.55</v>
      </c>
      <c r="Z30">
        <v>1.95</v>
      </c>
      <c r="AA30">
        <v>0.97</v>
      </c>
      <c r="AB30">
        <v>0.63</v>
      </c>
      <c r="AC30">
        <v>87.18</v>
      </c>
      <c r="AD30">
        <v>28.09</v>
      </c>
      <c r="AE30">
        <v>0</v>
      </c>
      <c r="AF30">
        <v>14.53</v>
      </c>
      <c r="AG30">
        <v>38.75</v>
      </c>
      <c r="AH30">
        <v>82.34</v>
      </c>
      <c r="AI30">
        <v>129.81</v>
      </c>
      <c r="AJ30">
        <v>0.61</v>
      </c>
      <c r="AK30">
        <v>0.36</v>
      </c>
      <c r="AL30">
        <v>0.46</v>
      </c>
      <c r="AM30">
        <v>0.83</v>
      </c>
      <c r="AN30">
        <v>0.75</v>
      </c>
      <c r="AO30">
        <v>0.83</v>
      </c>
      <c r="AP30">
        <v>0.66</v>
      </c>
      <c r="AQ30">
        <v>0.55000000000000004</v>
      </c>
      <c r="AR30">
        <v>0.52</v>
      </c>
      <c r="AS30">
        <v>1.26</v>
      </c>
      <c r="AT30">
        <v>0.39</v>
      </c>
      <c r="AU30">
        <v>0.77</v>
      </c>
      <c r="AV30">
        <v>0.39</v>
      </c>
      <c r="AW30">
        <v>0.39</v>
      </c>
      <c r="AX30">
        <v>0.39</v>
      </c>
      <c r="AY30">
        <v>0.73</v>
      </c>
      <c r="AZ30">
        <v>0.39</v>
      </c>
      <c r="BA30">
        <v>2.91</v>
      </c>
      <c r="BB30">
        <v>0.68</v>
      </c>
      <c r="BC30">
        <v>0.44</v>
      </c>
      <c r="BD30">
        <v>0.57999999999999996</v>
      </c>
      <c r="BE30">
        <v>0.39</v>
      </c>
      <c r="BF30">
        <v>87.18</v>
      </c>
      <c r="BG30">
        <v>171.89</v>
      </c>
      <c r="BH30">
        <v>61.39</v>
      </c>
      <c r="BI30">
        <v>55</v>
      </c>
      <c r="BJ30">
        <v>1.4</v>
      </c>
      <c r="BK30">
        <v>0.6</v>
      </c>
    </row>
    <row r="31" spans="1:63">
      <c r="A31" t="s">
        <v>280</v>
      </c>
      <c r="G31" t="s">
        <v>73</v>
      </c>
      <c r="H31" s="115">
        <v>457.88</v>
      </c>
      <c r="I31" s="88">
        <v>57.980000000000004</v>
      </c>
      <c r="J31" s="88">
        <v>11.98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2.91</v>
      </c>
      <c r="X31">
        <v>8.52</v>
      </c>
      <c r="Y31">
        <v>24.55</v>
      </c>
      <c r="Z31">
        <v>1.95</v>
      </c>
      <c r="AA31">
        <v>0.97</v>
      </c>
      <c r="AB31">
        <v>0.68</v>
      </c>
      <c r="AC31">
        <v>87.18</v>
      </c>
      <c r="AD31">
        <v>45.53</v>
      </c>
      <c r="AE31">
        <v>0</v>
      </c>
      <c r="AF31">
        <v>14.53</v>
      </c>
      <c r="AG31">
        <v>38.75</v>
      </c>
      <c r="AH31">
        <v>82.34</v>
      </c>
      <c r="AI31">
        <v>129.81</v>
      </c>
      <c r="AJ31">
        <v>0.61</v>
      </c>
      <c r="AK31">
        <v>0.36</v>
      </c>
      <c r="AL31">
        <v>0.46</v>
      </c>
      <c r="AM31">
        <v>0.83</v>
      </c>
      <c r="AN31">
        <v>0.75</v>
      </c>
      <c r="AO31">
        <v>0.83</v>
      </c>
      <c r="AP31">
        <v>0.66</v>
      </c>
      <c r="AQ31">
        <v>0.55000000000000004</v>
      </c>
      <c r="AR31">
        <v>0.52</v>
      </c>
      <c r="AS31">
        <v>1.26</v>
      </c>
      <c r="AT31">
        <v>0.39</v>
      </c>
      <c r="AU31">
        <v>0.77</v>
      </c>
      <c r="AV31">
        <v>0.39</v>
      </c>
      <c r="AW31">
        <v>0.39</v>
      </c>
      <c r="AX31">
        <v>0.39</v>
      </c>
      <c r="AY31">
        <v>0.73</v>
      </c>
      <c r="AZ31">
        <v>0.39</v>
      </c>
      <c r="BA31">
        <v>2.91</v>
      </c>
      <c r="BB31">
        <v>0.68</v>
      </c>
      <c r="BC31">
        <v>0.44</v>
      </c>
      <c r="BD31">
        <v>0.57999999999999996</v>
      </c>
      <c r="BE31">
        <v>0.39</v>
      </c>
      <c r="BF31">
        <v>67.81</v>
      </c>
      <c r="BG31">
        <v>171.89</v>
      </c>
      <c r="BH31">
        <v>61.39</v>
      </c>
      <c r="BI31">
        <v>55</v>
      </c>
      <c r="BJ31">
        <v>5.6</v>
      </c>
      <c r="BK31">
        <v>2.4</v>
      </c>
    </row>
    <row r="32" spans="1:63">
      <c r="A32" t="s">
        <v>281</v>
      </c>
      <c r="G32" t="s">
        <v>74</v>
      </c>
      <c r="H32" s="115">
        <v>439.25999999999993</v>
      </c>
      <c r="I32" s="88">
        <v>60.38</v>
      </c>
      <c r="J32" s="88">
        <v>11.98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2.91</v>
      </c>
      <c r="X32">
        <v>8.52</v>
      </c>
      <c r="Y32">
        <v>24.55</v>
      </c>
      <c r="Z32">
        <v>1.95</v>
      </c>
      <c r="AA32">
        <v>0.97</v>
      </c>
      <c r="AB32">
        <v>0.68</v>
      </c>
      <c r="AC32">
        <v>87.18</v>
      </c>
      <c r="AD32">
        <v>45.53</v>
      </c>
      <c r="AE32">
        <v>0</v>
      </c>
      <c r="AF32">
        <v>14.53</v>
      </c>
      <c r="AG32">
        <v>38.75</v>
      </c>
      <c r="AH32">
        <v>82.34</v>
      </c>
      <c r="AI32">
        <v>129.81</v>
      </c>
      <c r="AJ32">
        <v>0.61</v>
      </c>
      <c r="AK32">
        <v>0.36</v>
      </c>
      <c r="AL32">
        <v>0.46</v>
      </c>
      <c r="AM32">
        <v>0.83</v>
      </c>
      <c r="AN32">
        <v>0.75</v>
      </c>
      <c r="AO32">
        <v>0.83</v>
      </c>
      <c r="AP32">
        <v>0.66</v>
      </c>
      <c r="AQ32">
        <v>0.55000000000000004</v>
      </c>
      <c r="AR32">
        <v>0.52</v>
      </c>
      <c r="AS32">
        <v>1.26</v>
      </c>
      <c r="AT32">
        <v>0.39</v>
      </c>
      <c r="AU32">
        <v>0.77</v>
      </c>
      <c r="AV32">
        <v>0.39</v>
      </c>
      <c r="AW32">
        <v>0.39</v>
      </c>
      <c r="AX32">
        <v>0.39</v>
      </c>
      <c r="AY32">
        <v>0.73</v>
      </c>
      <c r="AZ32">
        <v>0.39</v>
      </c>
      <c r="BA32">
        <v>2.91</v>
      </c>
      <c r="BB32">
        <v>0.68</v>
      </c>
      <c r="BC32">
        <v>0.44</v>
      </c>
      <c r="BD32">
        <v>0.57999999999999996</v>
      </c>
      <c r="BE32">
        <v>0.39</v>
      </c>
      <c r="BF32">
        <v>43.59</v>
      </c>
      <c r="BG32">
        <v>171.89</v>
      </c>
      <c r="BH32">
        <v>61.39</v>
      </c>
      <c r="BI32">
        <v>55</v>
      </c>
      <c r="BJ32">
        <v>11.2</v>
      </c>
      <c r="BK32">
        <v>4.8</v>
      </c>
    </row>
    <row r="33" spans="1:63">
      <c r="A33" t="s">
        <v>282</v>
      </c>
      <c r="G33" t="s">
        <v>75</v>
      </c>
      <c r="H33" s="115">
        <v>404.07</v>
      </c>
      <c r="I33" s="88">
        <v>63.980000000000004</v>
      </c>
      <c r="J33" s="88">
        <v>11.98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2.91</v>
      </c>
      <c r="X33">
        <v>8.52</v>
      </c>
      <c r="Y33">
        <v>24.55</v>
      </c>
      <c r="Z33">
        <v>1.95</v>
      </c>
      <c r="AA33">
        <v>0.97</v>
      </c>
      <c r="AB33">
        <v>0.68</v>
      </c>
      <c r="AC33">
        <v>87.18</v>
      </c>
      <c r="AD33">
        <v>45.53</v>
      </c>
      <c r="AE33">
        <v>0</v>
      </c>
      <c r="AF33">
        <v>14.53</v>
      </c>
      <c r="AG33">
        <v>38.75</v>
      </c>
      <c r="AH33">
        <v>82.34</v>
      </c>
      <c r="AI33">
        <v>129.81</v>
      </c>
      <c r="AJ33">
        <v>0.61</v>
      </c>
      <c r="AK33">
        <v>0.36</v>
      </c>
      <c r="AL33">
        <v>0.46</v>
      </c>
      <c r="AM33">
        <v>0.83</v>
      </c>
      <c r="AN33">
        <v>0.75</v>
      </c>
      <c r="AO33">
        <v>0.83</v>
      </c>
      <c r="AP33">
        <v>0.66</v>
      </c>
      <c r="AQ33">
        <v>0.55000000000000004</v>
      </c>
      <c r="AR33">
        <v>0.52</v>
      </c>
      <c r="AS33">
        <v>1.26</v>
      </c>
      <c r="AT33">
        <v>0.39</v>
      </c>
      <c r="AU33">
        <v>0.77</v>
      </c>
      <c r="AV33">
        <v>0.39</v>
      </c>
      <c r="AW33">
        <v>0.39</v>
      </c>
      <c r="AX33">
        <v>0.39</v>
      </c>
      <c r="AY33">
        <v>0.73</v>
      </c>
      <c r="AZ33">
        <v>0.39</v>
      </c>
      <c r="BA33">
        <v>2.91</v>
      </c>
      <c r="BB33">
        <v>0.68</v>
      </c>
      <c r="BC33">
        <v>0.44</v>
      </c>
      <c r="BD33">
        <v>0.57999999999999996</v>
      </c>
      <c r="BE33">
        <v>0.39</v>
      </c>
      <c r="BF33">
        <v>0</v>
      </c>
      <c r="BG33">
        <v>171.89</v>
      </c>
      <c r="BH33">
        <v>61.39</v>
      </c>
      <c r="BI33">
        <v>55</v>
      </c>
      <c r="BJ33">
        <v>19.600000000000001</v>
      </c>
      <c r="BK33">
        <v>8.4</v>
      </c>
    </row>
    <row r="34" spans="1:63">
      <c r="A34" t="s">
        <v>283</v>
      </c>
      <c r="G34" t="s">
        <v>76</v>
      </c>
      <c r="H34" s="115">
        <v>336.31999999999994</v>
      </c>
      <c r="I34" s="88">
        <v>66.080000000000013</v>
      </c>
      <c r="J34" s="88">
        <v>11.98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2.91</v>
      </c>
      <c r="X34">
        <v>8.52</v>
      </c>
      <c r="Y34">
        <v>24.55</v>
      </c>
      <c r="Z34">
        <v>1.95</v>
      </c>
      <c r="AA34">
        <v>0.97</v>
      </c>
      <c r="AB34">
        <v>0.68</v>
      </c>
      <c r="AC34">
        <v>87.18</v>
      </c>
      <c r="AD34">
        <v>45.53</v>
      </c>
      <c r="AE34">
        <v>0</v>
      </c>
      <c r="AF34">
        <v>14.53</v>
      </c>
      <c r="AG34">
        <v>38.75</v>
      </c>
      <c r="AH34">
        <v>9.69</v>
      </c>
      <c r="AI34">
        <v>129.81</v>
      </c>
      <c r="AJ34">
        <v>0.61</v>
      </c>
      <c r="AK34">
        <v>0.36</v>
      </c>
      <c r="AL34">
        <v>0.46</v>
      </c>
      <c r="AM34">
        <v>0.83</v>
      </c>
      <c r="AN34">
        <v>0.75</v>
      </c>
      <c r="AO34">
        <v>0.83</v>
      </c>
      <c r="AP34">
        <v>0.66</v>
      </c>
      <c r="AQ34">
        <v>0.55000000000000004</v>
      </c>
      <c r="AR34">
        <v>0.52</v>
      </c>
      <c r="AS34">
        <v>1.26</v>
      </c>
      <c r="AT34">
        <v>0.39</v>
      </c>
      <c r="AU34">
        <v>0.77</v>
      </c>
      <c r="AV34">
        <v>0.39</v>
      </c>
      <c r="AW34">
        <v>0.39</v>
      </c>
      <c r="AX34">
        <v>0.39</v>
      </c>
      <c r="AY34">
        <v>0.73</v>
      </c>
      <c r="AZ34">
        <v>0.39</v>
      </c>
      <c r="BA34">
        <v>2.91</v>
      </c>
      <c r="BB34">
        <v>0.68</v>
      </c>
      <c r="BC34">
        <v>0.44</v>
      </c>
      <c r="BD34">
        <v>0.57999999999999996</v>
      </c>
      <c r="BE34">
        <v>0.39</v>
      </c>
      <c r="BF34">
        <v>0</v>
      </c>
      <c r="BG34">
        <v>171.89</v>
      </c>
      <c r="BH34">
        <v>61.39</v>
      </c>
      <c r="BI34">
        <v>55</v>
      </c>
      <c r="BJ34">
        <v>24.5</v>
      </c>
      <c r="BK34">
        <v>10.5</v>
      </c>
    </row>
    <row r="35" spans="1:63">
      <c r="A35" t="s">
        <v>297</v>
      </c>
      <c r="G35" t="s">
        <v>77</v>
      </c>
      <c r="H35" s="115">
        <v>340.44999999999993</v>
      </c>
      <c r="I35" s="88">
        <v>71.78</v>
      </c>
      <c r="J35" s="88">
        <v>11.98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2.91</v>
      </c>
      <c r="X35">
        <v>8.52</v>
      </c>
      <c r="Y35">
        <v>24.55</v>
      </c>
      <c r="Z35">
        <v>1.95</v>
      </c>
      <c r="AA35">
        <v>0.97</v>
      </c>
      <c r="AB35">
        <v>0.97</v>
      </c>
      <c r="AC35">
        <v>87.18</v>
      </c>
      <c r="AD35">
        <v>45.53</v>
      </c>
      <c r="AE35">
        <v>0</v>
      </c>
      <c r="AF35">
        <v>14.53</v>
      </c>
      <c r="AG35">
        <v>38.75</v>
      </c>
      <c r="AH35">
        <v>0</v>
      </c>
      <c r="AI35">
        <v>129.81</v>
      </c>
      <c r="AJ35">
        <v>0.75</v>
      </c>
      <c r="AK35">
        <v>0.36</v>
      </c>
      <c r="AL35">
        <v>0.46</v>
      </c>
      <c r="AM35">
        <v>0.83</v>
      </c>
      <c r="AN35">
        <v>0.75</v>
      </c>
      <c r="AO35">
        <v>0.83</v>
      </c>
      <c r="AP35">
        <v>0.75</v>
      </c>
      <c r="AQ35">
        <v>0.55000000000000004</v>
      </c>
      <c r="AR35">
        <v>0.52</v>
      </c>
      <c r="AS35">
        <v>1.26</v>
      </c>
      <c r="AT35">
        <v>0.39</v>
      </c>
      <c r="AU35">
        <v>0.77</v>
      </c>
      <c r="AV35">
        <v>0.39</v>
      </c>
      <c r="AW35">
        <v>0.39</v>
      </c>
      <c r="AX35">
        <v>0.39</v>
      </c>
      <c r="AY35">
        <v>0.73</v>
      </c>
      <c r="AZ35">
        <v>0.39</v>
      </c>
      <c r="BA35">
        <v>2.91</v>
      </c>
      <c r="BB35">
        <v>0.68</v>
      </c>
      <c r="BC35">
        <v>0.44</v>
      </c>
      <c r="BD35">
        <v>0.57999999999999996</v>
      </c>
      <c r="BE35">
        <v>0.39</v>
      </c>
      <c r="BF35">
        <v>0</v>
      </c>
      <c r="BG35">
        <v>171.89</v>
      </c>
      <c r="BH35">
        <v>61.39</v>
      </c>
      <c r="BI35">
        <v>55</v>
      </c>
      <c r="BJ35">
        <v>37.799999999999997</v>
      </c>
      <c r="BK35">
        <v>16.2</v>
      </c>
    </row>
    <row r="36" spans="1:63">
      <c r="A36" t="s">
        <v>330</v>
      </c>
      <c r="G36" t="s">
        <v>78</v>
      </c>
      <c r="H36" s="115">
        <v>347.44999999999993</v>
      </c>
      <c r="I36" s="88">
        <v>74.78</v>
      </c>
      <c r="J36" s="88">
        <v>11.98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2.91</v>
      </c>
      <c r="X36">
        <v>8.52</v>
      </c>
      <c r="Y36">
        <v>24.55</v>
      </c>
      <c r="Z36">
        <v>1.95</v>
      </c>
      <c r="AA36">
        <v>0.97</v>
      </c>
      <c r="AB36">
        <v>0.97</v>
      </c>
      <c r="AC36">
        <v>87.18</v>
      </c>
      <c r="AD36">
        <v>45.53</v>
      </c>
      <c r="AE36">
        <v>0</v>
      </c>
      <c r="AF36">
        <v>14.53</v>
      </c>
      <c r="AG36">
        <v>38.75</v>
      </c>
      <c r="AH36">
        <v>0</v>
      </c>
      <c r="AI36">
        <v>129.81</v>
      </c>
      <c r="AJ36">
        <v>0.75</v>
      </c>
      <c r="AK36">
        <v>0.36</v>
      </c>
      <c r="AL36">
        <v>0.46</v>
      </c>
      <c r="AM36">
        <v>0.83</v>
      </c>
      <c r="AN36">
        <v>0.75</v>
      </c>
      <c r="AO36">
        <v>0.83</v>
      </c>
      <c r="AP36">
        <v>0.75</v>
      </c>
      <c r="AQ36">
        <v>0.55000000000000004</v>
      </c>
      <c r="AR36">
        <v>0.52</v>
      </c>
      <c r="AS36">
        <v>1.26</v>
      </c>
      <c r="AT36">
        <v>0.39</v>
      </c>
      <c r="AU36">
        <v>0.77</v>
      </c>
      <c r="AV36">
        <v>0.39</v>
      </c>
      <c r="AW36">
        <v>0.39</v>
      </c>
      <c r="AX36">
        <v>0.39</v>
      </c>
      <c r="AY36">
        <v>0.73</v>
      </c>
      <c r="AZ36">
        <v>0.39</v>
      </c>
      <c r="BA36">
        <v>2.91</v>
      </c>
      <c r="BB36">
        <v>0.68</v>
      </c>
      <c r="BC36">
        <v>0.44</v>
      </c>
      <c r="BD36">
        <v>0.57999999999999996</v>
      </c>
      <c r="BE36">
        <v>0.39</v>
      </c>
      <c r="BF36">
        <v>0</v>
      </c>
      <c r="BG36">
        <v>171.89</v>
      </c>
      <c r="BH36">
        <v>61.39</v>
      </c>
      <c r="BI36">
        <v>55</v>
      </c>
      <c r="BJ36">
        <v>44.8</v>
      </c>
      <c r="BK36">
        <v>19.2</v>
      </c>
    </row>
    <row r="37" spans="1:63">
      <c r="A37" t="s">
        <v>331</v>
      </c>
      <c r="G37" t="s">
        <v>79</v>
      </c>
      <c r="H37" s="115">
        <v>354.44999999999993</v>
      </c>
      <c r="I37" s="88">
        <v>77.78</v>
      </c>
      <c r="J37" s="88">
        <v>11.98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2.91</v>
      </c>
      <c r="X37">
        <v>8.52</v>
      </c>
      <c r="Y37">
        <v>24.55</v>
      </c>
      <c r="Z37">
        <v>1.95</v>
      </c>
      <c r="AA37">
        <v>0.97</v>
      </c>
      <c r="AB37">
        <v>0.97</v>
      </c>
      <c r="AC37">
        <v>87.18</v>
      </c>
      <c r="AD37">
        <v>45.53</v>
      </c>
      <c r="AE37">
        <v>0</v>
      </c>
      <c r="AF37">
        <v>14.53</v>
      </c>
      <c r="AG37">
        <v>38.75</v>
      </c>
      <c r="AH37">
        <v>0</v>
      </c>
      <c r="AI37">
        <v>129.81</v>
      </c>
      <c r="AJ37">
        <v>0.75</v>
      </c>
      <c r="AK37">
        <v>0.36</v>
      </c>
      <c r="AL37">
        <v>0.46</v>
      </c>
      <c r="AM37">
        <v>0.83</v>
      </c>
      <c r="AN37">
        <v>0.75</v>
      </c>
      <c r="AO37">
        <v>0.83</v>
      </c>
      <c r="AP37">
        <v>0.75</v>
      </c>
      <c r="AQ37">
        <v>0.55000000000000004</v>
      </c>
      <c r="AR37">
        <v>0.52</v>
      </c>
      <c r="AS37">
        <v>1.26</v>
      </c>
      <c r="AT37">
        <v>0.39</v>
      </c>
      <c r="AU37">
        <v>0.77</v>
      </c>
      <c r="AV37">
        <v>0.39</v>
      </c>
      <c r="AW37">
        <v>0.39</v>
      </c>
      <c r="AX37">
        <v>0.39</v>
      </c>
      <c r="AY37">
        <v>0.73</v>
      </c>
      <c r="AZ37">
        <v>0.39</v>
      </c>
      <c r="BA37">
        <v>2.91</v>
      </c>
      <c r="BB37">
        <v>0.68</v>
      </c>
      <c r="BC37">
        <v>0.44</v>
      </c>
      <c r="BD37">
        <v>0.57999999999999996</v>
      </c>
      <c r="BE37">
        <v>0.39</v>
      </c>
      <c r="BF37">
        <v>0</v>
      </c>
      <c r="BG37">
        <v>171.89</v>
      </c>
      <c r="BH37">
        <v>61.39</v>
      </c>
      <c r="BI37">
        <v>55</v>
      </c>
      <c r="BJ37">
        <v>51.8</v>
      </c>
      <c r="BK37">
        <v>22.2</v>
      </c>
    </row>
    <row r="38" spans="1:63">
      <c r="A38" t="s">
        <v>332</v>
      </c>
      <c r="G38" t="s">
        <v>80</v>
      </c>
      <c r="H38" s="115">
        <v>365.64999999999992</v>
      </c>
      <c r="I38" s="88">
        <v>82.580000000000013</v>
      </c>
      <c r="J38" s="88">
        <v>11.98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2.91</v>
      </c>
      <c r="X38">
        <v>8.52</v>
      </c>
      <c r="Y38">
        <v>24.55</v>
      </c>
      <c r="Z38">
        <v>1.95</v>
      </c>
      <c r="AA38">
        <v>0.97</v>
      </c>
      <c r="AB38">
        <v>0.97</v>
      </c>
      <c r="AC38">
        <v>87.18</v>
      </c>
      <c r="AD38">
        <v>45.53</v>
      </c>
      <c r="AE38">
        <v>0</v>
      </c>
      <c r="AF38">
        <v>14.53</v>
      </c>
      <c r="AG38">
        <v>38.75</v>
      </c>
      <c r="AH38">
        <v>0</v>
      </c>
      <c r="AI38">
        <v>129.81</v>
      </c>
      <c r="AJ38">
        <v>0.75</v>
      </c>
      <c r="AK38">
        <v>0.36</v>
      </c>
      <c r="AL38">
        <v>0.46</v>
      </c>
      <c r="AM38">
        <v>0.83</v>
      </c>
      <c r="AN38">
        <v>0.75</v>
      </c>
      <c r="AO38">
        <v>0.83</v>
      </c>
      <c r="AP38">
        <v>0.75</v>
      </c>
      <c r="AQ38">
        <v>0.55000000000000004</v>
      </c>
      <c r="AR38">
        <v>0.52</v>
      </c>
      <c r="AS38">
        <v>1.26</v>
      </c>
      <c r="AT38">
        <v>0.39</v>
      </c>
      <c r="AU38">
        <v>0.77</v>
      </c>
      <c r="AV38">
        <v>0.39</v>
      </c>
      <c r="AW38">
        <v>0.39</v>
      </c>
      <c r="AX38">
        <v>0.39</v>
      </c>
      <c r="AY38">
        <v>0.73</v>
      </c>
      <c r="AZ38">
        <v>0.39</v>
      </c>
      <c r="BA38">
        <v>2.91</v>
      </c>
      <c r="BB38">
        <v>0.68</v>
      </c>
      <c r="BC38">
        <v>0.44</v>
      </c>
      <c r="BD38">
        <v>0.57999999999999996</v>
      </c>
      <c r="BE38">
        <v>0.39</v>
      </c>
      <c r="BF38">
        <v>0</v>
      </c>
      <c r="BG38">
        <v>171.89</v>
      </c>
      <c r="BH38">
        <v>61.39</v>
      </c>
      <c r="BI38">
        <v>55</v>
      </c>
      <c r="BJ38">
        <v>63</v>
      </c>
      <c r="BK38">
        <v>27</v>
      </c>
    </row>
    <row r="39" spans="1:63">
      <c r="A39" t="s">
        <v>333</v>
      </c>
      <c r="G39" t="s">
        <v>81</v>
      </c>
      <c r="H39" s="115">
        <v>378.18999999999988</v>
      </c>
      <c r="I39" s="88">
        <v>87.080000000000013</v>
      </c>
      <c r="J39" s="88">
        <v>11.9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2.91</v>
      </c>
      <c r="X39">
        <v>8.44</v>
      </c>
      <c r="Y39">
        <v>24.55</v>
      </c>
      <c r="Z39">
        <v>3.99</v>
      </c>
      <c r="AA39">
        <v>0.97</v>
      </c>
      <c r="AB39">
        <v>0.97</v>
      </c>
      <c r="AC39">
        <v>87.18</v>
      </c>
      <c r="AD39">
        <v>45.53</v>
      </c>
      <c r="AE39">
        <v>0</v>
      </c>
      <c r="AF39">
        <v>14.53</v>
      </c>
      <c r="AG39">
        <v>38.75</v>
      </c>
      <c r="AH39">
        <v>0</v>
      </c>
      <c r="AI39">
        <v>129.81</v>
      </c>
      <c r="AJ39">
        <v>0.75</v>
      </c>
      <c r="AK39">
        <v>0.36</v>
      </c>
      <c r="AL39">
        <v>0.46</v>
      </c>
      <c r="AM39">
        <v>0.83</v>
      </c>
      <c r="AN39">
        <v>0.75</v>
      </c>
      <c r="AO39">
        <v>0.83</v>
      </c>
      <c r="AP39">
        <v>0.75</v>
      </c>
      <c r="AQ39">
        <v>0.55000000000000004</v>
      </c>
      <c r="AR39">
        <v>0.52</v>
      </c>
      <c r="AS39">
        <v>1.26</v>
      </c>
      <c r="AT39">
        <v>0.39</v>
      </c>
      <c r="AU39">
        <v>0.77</v>
      </c>
      <c r="AV39">
        <v>0.39</v>
      </c>
      <c r="AW39">
        <v>0.39</v>
      </c>
      <c r="AX39">
        <v>0.39</v>
      </c>
      <c r="AY39">
        <v>0.73</v>
      </c>
      <c r="AZ39">
        <v>0.39</v>
      </c>
      <c r="BA39">
        <v>2.91</v>
      </c>
      <c r="BB39">
        <v>0.68</v>
      </c>
      <c r="BC39">
        <v>0.44</v>
      </c>
      <c r="BD39">
        <v>0.57999999999999996</v>
      </c>
      <c r="BE39">
        <v>0.39</v>
      </c>
      <c r="BF39">
        <v>0</v>
      </c>
      <c r="BG39">
        <v>171.89</v>
      </c>
      <c r="BH39">
        <v>61.39</v>
      </c>
      <c r="BI39">
        <v>55</v>
      </c>
      <c r="BJ39">
        <v>73.5</v>
      </c>
      <c r="BK39">
        <v>31.5</v>
      </c>
    </row>
    <row r="40" spans="1:63">
      <c r="A40" t="s">
        <v>354</v>
      </c>
      <c r="G40" t="s">
        <v>82</v>
      </c>
      <c r="H40" s="115">
        <v>398.31999999999994</v>
      </c>
      <c r="I40" s="88">
        <v>89.48</v>
      </c>
      <c r="J40" s="88">
        <v>11.9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2.91</v>
      </c>
      <c r="X40">
        <v>8.44</v>
      </c>
      <c r="Y40">
        <v>24.55</v>
      </c>
      <c r="Z40">
        <v>3.99</v>
      </c>
      <c r="AA40">
        <v>0.97</v>
      </c>
      <c r="AB40">
        <v>0.97</v>
      </c>
      <c r="AC40">
        <v>87.18</v>
      </c>
      <c r="AD40">
        <v>45.53</v>
      </c>
      <c r="AE40">
        <v>0</v>
      </c>
      <c r="AF40">
        <v>14.53</v>
      </c>
      <c r="AG40">
        <v>38.75</v>
      </c>
      <c r="AH40">
        <v>14.53</v>
      </c>
      <c r="AI40">
        <v>129.81</v>
      </c>
      <c r="AJ40">
        <v>0.75</v>
      </c>
      <c r="AK40">
        <v>0.36</v>
      </c>
      <c r="AL40">
        <v>0.46</v>
      </c>
      <c r="AM40">
        <v>0.83</v>
      </c>
      <c r="AN40">
        <v>0.75</v>
      </c>
      <c r="AO40">
        <v>0.83</v>
      </c>
      <c r="AP40">
        <v>0.75</v>
      </c>
      <c r="AQ40">
        <v>0.55000000000000004</v>
      </c>
      <c r="AR40">
        <v>0.52</v>
      </c>
      <c r="AS40">
        <v>1.26</v>
      </c>
      <c r="AT40">
        <v>0.39</v>
      </c>
      <c r="AU40">
        <v>0.77</v>
      </c>
      <c r="AV40">
        <v>0.39</v>
      </c>
      <c r="AW40">
        <v>0.39</v>
      </c>
      <c r="AX40">
        <v>0.39</v>
      </c>
      <c r="AY40">
        <v>0.73</v>
      </c>
      <c r="AZ40">
        <v>0.39</v>
      </c>
      <c r="BA40">
        <v>2.91</v>
      </c>
      <c r="BB40">
        <v>0.68</v>
      </c>
      <c r="BC40">
        <v>0.44</v>
      </c>
      <c r="BD40">
        <v>0.57999999999999996</v>
      </c>
      <c r="BE40">
        <v>0.39</v>
      </c>
      <c r="BF40">
        <v>0</v>
      </c>
      <c r="BG40">
        <v>171.89</v>
      </c>
      <c r="BH40">
        <v>61.39</v>
      </c>
      <c r="BI40">
        <v>55</v>
      </c>
      <c r="BJ40">
        <v>79.099999999999994</v>
      </c>
      <c r="BK40">
        <v>33.9</v>
      </c>
    </row>
    <row r="41" spans="1:63">
      <c r="A41" t="s">
        <v>355</v>
      </c>
      <c r="G41" t="s">
        <v>83</v>
      </c>
      <c r="H41" s="115">
        <v>416.77999999999992</v>
      </c>
      <c r="I41" s="88">
        <v>91.580000000000013</v>
      </c>
      <c r="J41" s="88">
        <v>11.9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2.91</v>
      </c>
      <c r="X41">
        <v>8.44</v>
      </c>
      <c r="Y41">
        <v>24.55</v>
      </c>
      <c r="Z41">
        <v>3.99</v>
      </c>
      <c r="AA41">
        <v>0.97</v>
      </c>
      <c r="AB41">
        <v>0.97</v>
      </c>
      <c r="AC41">
        <v>87.18</v>
      </c>
      <c r="AD41">
        <v>45.53</v>
      </c>
      <c r="AE41">
        <v>0</v>
      </c>
      <c r="AF41">
        <v>14.53</v>
      </c>
      <c r="AG41">
        <v>38.75</v>
      </c>
      <c r="AH41">
        <v>28.09</v>
      </c>
      <c r="AI41">
        <v>129.81</v>
      </c>
      <c r="AJ41">
        <v>0.75</v>
      </c>
      <c r="AK41">
        <v>0.36</v>
      </c>
      <c r="AL41">
        <v>0.46</v>
      </c>
      <c r="AM41">
        <v>0.83</v>
      </c>
      <c r="AN41">
        <v>0.75</v>
      </c>
      <c r="AO41">
        <v>0.83</v>
      </c>
      <c r="AP41">
        <v>0.75</v>
      </c>
      <c r="AQ41">
        <v>0.55000000000000004</v>
      </c>
      <c r="AR41">
        <v>0.52</v>
      </c>
      <c r="AS41">
        <v>1.26</v>
      </c>
      <c r="AT41">
        <v>0.39</v>
      </c>
      <c r="AU41">
        <v>0.77</v>
      </c>
      <c r="AV41">
        <v>0.39</v>
      </c>
      <c r="AW41">
        <v>0.39</v>
      </c>
      <c r="AX41">
        <v>0.39</v>
      </c>
      <c r="AY41">
        <v>0.73</v>
      </c>
      <c r="AZ41">
        <v>0.39</v>
      </c>
      <c r="BA41">
        <v>2.91</v>
      </c>
      <c r="BB41">
        <v>0.68</v>
      </c>
      <c r="BC41">
        <v>0.44</v>
      </c>
      <c r="BD41">
        <v>0.57999999999999996</v>
      </c>
      <c r="BE41">
        <v>0.39</v>
      </c>
      <c r="BF41">
        <v>0</v>
      </c>
      <c r="BG41">
        <v>171.89</v>
      </c>
      <c r="BH41">
        <v>61.39</v>
      </c>
      <c r="BI41">
        <v>55</v>
      </c>
      <c r="BJ41">
        <v>84</v>
      </c>
      <c r="BK41">
        <v>36</v>
      </c>
    </row>
    <row r="42" spans="1:63">
      <c r="A42" t="s">
        <v>356</v>
      </c>
      <c r="G42" t="s">
        <v>84</v>
      </c>
      <c r="H42" s="115">
        <v>423.77999999999992</v>
      </c>
      <c r="I42" s="88">
        <v>94.580000000000013</v>
      </c>
      <c r="J42" s="88">
        <v>11.9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2.91</v>
      </c>
      <c r="X42">
        <v>8.44</v>
      </c>
      <c r="Y42">
        <v>24.55</v>
      </c>
      <c r="Z42">
        <v>3.99</v>
      </c>
      <c r="AA42">
        <v>0.97</v>
      </c>
      <c r="AB42">
        <v>0.97</v>
      </c>
      <c r="AC42">
        <v>87.18</v>
      </c>
      <c r="AD42">
        <v>45.53</v>
      </c>
      <c r="AE42">
        <v>0</v>
      </c>
      <c r="AF42">
        <v>14.53</v>
      </c>
      <c r="AG42">
        <v>38.75</v>
      </c>
      <c r="AH42">
        <v>28.09</v>
      </c>
      <c r="AI42">
        <v>129.81</v>
      </c>
      <c r="AJ42">
        <v>0.75</v>
      </c>
      <c r="AK42">
        <v>0.36</v>
      </c>
      <c r="AL42">
        <v>0.46</v>
      </c>
      <c r="AM42">
        <v>0.83</v>
      </c>
      <c r="AN42">
        <v>0.75</v>
      </c>
      <c r="AO42">
        <v>0.83</v>
      </c>
      <c r="AP42">
        <v>0.75</v>
      </c>
      <c r="AQ42">
        <v>0.55000000000000004</v>
      </c>
      <c r="AR42">
        <v>0.52</v>
      </c>
      <c r="AS42">
        <v>1.26</v>
      </c>
      <c r="AT42">
        <v>0.39</v>
      </c>
      <c r="AU42">
        <v>0.77</v>
      </c>
      <c r="AV42">
        <v>0.39</v>
      </c>
      <c r="AW42">
        <v>0.39</v>
      </c>
      <c r="AX42">
        <v>0.39</v>
      </c>
      <c r="AY42">
        <v>0.73</v>
      </c>
      <c r="AZ42">
        <v>0.39</v>
      </c>
      <c r="BA42">
        <v>2.91</v>
      </c>
      <c r="BB42">
        <v>0.68</v>
      </c>
      <c r="BC42">
        <v>0.44</v>
      </c>
      <c r="BD42">
        <v>0.57999999999999996</v>
      </c>
      <c r="BE42">
        <v>0.39</v>
      </c>
      <c r="BF42">
        <v>0</v>
      </c>
      <c r="BG42">
        <v>171.89</v>
      </c>
      <c r="BH42">
        <v>61.39</v>
      </c>
      <c r="BI42">
        <v>55</v>
      </c>
      <c r="BJ42">
        <v>91</v>
      </c>
      <c r="BK42">
        <v>39</v>
      </c>
    </row>
    <row r="43" spans="1:63">
      <c r="A43" t="s">
        <v>362</v>
      </c>
      <c r="G43" t="s">
        <v>85</v>
      </c>
      <c r="H43" s="115">
        <v>399.18999999999988</v>
      </c>
      <c r="I43" s="88">
        <v>96.080000000000013</v>
      </c>
      <c r="J43" s="88">
        <v>11.9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2.91</v>
      </c>
      <c r="X43">
        <v>8.44</v>
      </c>
      <c r="Y43">
        <v>24.55</v>
      </c>
      <c r="Z43">
        <v>3.99</v>
      </c>
      <c r="AA43">
        <v>0.97</v>
      </c>
      <c r="AB43">
        <v>0.97</v>
      </c>
      <c r="AC43">
        <v>87.18</v>
      </c>
      <c r="AD43">
        <v>45.53</v>
      </c>
      <c r="AE43">
        <v>0</v>
      </c>
      <c r="AF43">
        <v>14.53</v>
      </c>
      <c r="AG43">
        <v>38.75</v>
      </c>
      <c r="AH43">
        <v>0</v>
      </c>
      <c r="AI43">
        <v>129.81</v>
      </c>
      <c r="AJ43">
        <v>0.75</v>
      </c>
      <c r="AK43">
        <v>0.36</v>
      </c>
      <c r="AL43">
        <v>0.46</v>
      </c>
      <c r="AM43">
        <v>0.83</v>
      </c>
      <c r="AN43">
        <v>0.75</v>
      </c>
      <c r="AO43">
        <v>0.83</v>
      </c>
      <c r="AP43">
        <v>0.75</v>
      </c>
      <c r="AQ43">
        <v>0.55000000000000004</v>
      </c>
      <c r="AR43">
        <v>0.52</v>
      </c>
      <c r="AS43">
        <v>1.26</v>
      </c>
      <c r="AT43">
        <v>0.39</v>
      </c>
      <c r="AU43">
        <v>0.77</v>
      </c>
      <c r="AV43">
        <v>0.39</v>
      </c>
      <c r="AW43">
        <v>0.39</v>
      </c>
      <c r="AX43">
        <v>0.39</v>
      </c>
      <c r="AY43">
        <v>0.73</v>
      </c>
      <c r="AZ43">
        <v>0.39</v>
      </c>
      <c r="BA43">
        <v>2.91</v>
      </c>
      <c r="BB43">
        <v>0.68</v>
      </c>
      <c r="BC43">
        <v>0.44</v>
      </c>
      <c r="BD43">
        <v>0.57999999999999996</v>
      </c>
      <c r="BE43">
        <v>0.39</v>
      </c>
      <c r="BF43">
        <v>0</v>
      </c>
      <c r="BG43">
        <v>171.89</v>
      </c>
      <c r="BH43">
        <v>61.39</v>
      </c>
      <c r="BI43">
        <v>55</v>
      </c>
      <c r="BJ43">
        <v>94.5</v>
      </c>
      <c r="BK43">
        <v>40.5</v>
      </c>
    </row>
    <row r="44" spans="1:63">
      <c r="A44" t="s">
        <v>366</v>
      </c>
      <c r="G44" t="s">
        <v>86</v>
      </c>
      <c r="H44" s="115">
        <v>402.68999999999988</v>
      </c>
      <c r="I44" s="88">
        <v>97.580000000000013</v>
      </c>
      <c r="J44" s="88">
        <v>11.9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2.91</v>
      </c>
      <c r="X44">
        <v>8.44</v>
      </c>
      <c r="Y44">
        <v>24.55</v>
      </c>
      <c r="Z44">
        <v>3.99</v>
      </c>
      <c r="AA44">
        <v>0.97</v>
      </c>
      <c r="AB44">
        <v>0.97</v>
      </c>
      <c r="AC44">
        <v>87.18</v>
      </c>
      <c r="AD44">
        <v>45.53</v>
      </c>
      <c r="AE44">
        <v>0</v>
      </c>
      <c r="AF44">
        <v>14.53</v>
      </c>
      <c r="AG44">
        <v>38.75</v>
      </c>
      <c r="AH44">
        <v>0</v>
      </c>
      <c r="AI44">
        <v>129.81</v>
      </c>
      <c r="AJ44">
        <v>0.75</v>
      </c>
      <c r="AK44">
        <v>0.36</v>
      </c>
      <c r="AL44">
        <v>0.46</v>
      </c>
      <c r="AM44">
        <v>0.83</v>
      </c>
      <c r="AN44">
        <v>0.75</v>
      </c>
      <c r="AO44">
        <v>0.83</v>
      </c>
      <c r="AP44">
        <v>0.75</v>
      </c>
      <c r="AQ44">
        <v>0.55000000000000004</v>
      </c>
      <c r="AR44">
        <v>0.52</v>
      </c>
      <c r="AS44">
        <v>1.26</v>
      </c>
      <c r="AT44">
        <v>0.39</v>
      </c>
      <c r="AU44">
        <v>0.77</v>
      </c>
      <c r="AV44">
        <v>0.39</v>
      </c>
      <c r="AW44">
        <v>0.39</v>
      </c>
      <c r="AX44">
        <v>0.39</v>
      </c>
      <c r="AY44">
        <v>0.73</v>
      </c>
      <c r="AZ44">
        <v>0.39</v>
      </c>
      <c r="BA44">
        <v>2.91</v>
      </c>
      <c r="BB44">
        <v>0.68</v>
      </c>
      <c r="BC44">
        <v>0.44</v>
      </c>
      <c r="BD44">
        <v>0.57999999999999996</v>
      </c>
      <c r="BE44">
        <v>0.39</v>
      </c>
      <c r="BF44">
        <v>0</v>
      </c>
      <c r="BG44">
        <v>171.89</v>
      </c>
      <c r="BH44">
        <v>61.39</v>
      </c>
      <c r="BI44">
        <v>55</v>
      </c>
      <c r="BJ44">
        <v>98</v>
      </c>
      <c r="BK44">
        <v>42</v>
      </c>
    </row>
    <row r="45" spans="1:63">
      <c r="A45" t="s">
        <v>389</v>
      </c>
      <c r="G45" t="s">
        <v>87</v>
      </c>
      <c r="H45" s="115">
        <v>388.74999999999994</v>
      </c>
      <c r="I45" s="88">
        <v>99.080000000000013</v>
      </c>
      <c r="J45" s="88">
        <v>11.9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2.91</v>
      </c>
      <c r="X45">
        <v>8.44</v>
      </c>
      <c r="Y45">
        <v>24.55</v>
      </c>
      <c r="Z45">
        <v>3.99</v>
      </c>
      <c r="AA45">
        <v>0.97</v>
      </c>
      <c r="AB45">
        <v>0.97</v>
      </c>
      <c r="AC45">
        <v>87.18</v>
      </c>
      <c r="AD45">
        <v>28.09</v>
      </c>
      <c r="AE45">
        <v>0</v>
      </c>
      <c r="AF45">
        <v>14.53</v>
      </c>
      <c r="AG45">
        <v>38.75</v>
      </c>
      <c r="AH45">
        <v>0</v>
      </c>
      <c r="AI45">
        <v>129.81</v>
      </c>
      <c r="AJ45">
        <v>0.75</v>
      </c>
      <c r="AK45">
        <v>0.36</v>
      </c>
      <c r="AL45">
        <v>0.46</v>
      </c>
      <c r="AM45">
        <v>0.83</v>
      </c>
      <c r="AN45">
        <v>0.75</v>
      </c>
      <c r="AO45">
        <v>0.83</v>
      </c>
      <c r="AP45">
        <v>0.75</v>
      </c>
      <c r="AQ45">
        <v>0.55000000000000004</v>
      </c>
      <c r="AR45">
        <v>0.52</v>
      </c>
      <c r="AS45">
        <v>1.26</v>
      </c>
      <c r="AT45">
        <v>0.39</v>
      </c>
      <c r="AU45">
        <v>0.77</v>
      </c>
      <c r="AV45">
        <v>0.39</v>
      </c>
      <c r="AW45">
        <v>0.39</v>
      </c>
      <c r="AX45">
        <v>0.39</v>
      </c>
      <c r="AY45">
        <v>0.73</v>
      </c>
      <c r="AZ45">
        <v>0.39</v>
      </c>
      <c r="BA45">
        <v>2.91</v>
      </c>
      <c r="BB45">
        <v>0.68</v>
      </c>
      <c r="BC45">
        <v>0.44</v>
      </c>
      <c r="BD45">
        <v>0.57999999999999996</v>
      </c>
      <c r="BE45">
        <v>0.39</v>
      </c>
      <c r="BF45">
        <v>0</v>
      </c>
      <c r="BG45">
        <v>171.89</v>
      </c>
      <c r="BH45">
        <v>61.39</v>
      </c>
      <c r="BI45">
        <v>55</v>
      </c>
      <c r="BJ45">
        <v>101.5</v>
      </c>
      <c r="BK45">
        <v>43.5</v>
      </c>
    </row>
    <row r="46" spans="1:63">
      <c r="A46" t="s">
        <v>390</v>
      </c>
      <c r="G46" t="s">
        <v>88</v>
      </c>
      <c r="H46" s="115">
        <v>390.84999999999991</v>
      </c>
      <c r="I46" s="88">
        <v>99.98</v>
      </c>
      <c r="J46" s="88">
        <v>11.9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2.91</v>
      </c>
      <c r="X46">
        <v>8.44</v>
      </c>
      <c r="Y46">
        <v>24.55</v>
      </c>
      <c r="Z46">
        <v>3.99</v>
      </c>
      <c r="AA46">
        <v>0.97</v>
      </c>
      <c r="AB46">
        <v>0.97</v>
      </c>
      <c r="AC46">
        <v>87.18</v>
      </c>
      <c r="AD46">
        <v>28.09</v>
      </c>
      <c r="AE46">
        <v>0</v>
      </c>
      <c r="AF46">
        <v>14.53</v>
      </c>
      <c r="AG46">
        <v>38.75</v>
      </c>
      <c r="AH46">
        <v>0</v>
      </c>
      <c r="AI46">
        <v>129.81</v>
      </c>
      <c r="AJ46">
        <v>0.75</v>
      </c>
      <c r="AK46">
        <v>0.36</v>
      </c>
      <c r="AL46">
        <v>0.46</v>
      </c>
      <c r="AM46">
        <v>0.83</v>
      </c>
      <c r="AN46">
        <v>0.75</v>
      </c>
      <c r="AO46">
        <v>0.83</v>
      </c>
      <c r="AP46">
        <v>0.75</v>
      </c>
      <c r="AQ46">
        <v>0.55000000000000004</v>
      </c>
      <c r="AR46">
        <v>0.52</v>
      </c>
      <c r="AS46">
        <v>1.26</v>
      </c>
      <c r="AT46">
        <v>0.39</v>
      </c>
      <c r="AU46">
        <v>0.77</v>
      </c>
      <c r="AV46">
        <v>0.39</v>
      </c>
      <c r="AW46">
        <v>0.39</v>
      </c>
      <c r="AX46">
        <v>0.39</v>
      </c>
      <c r="AY46">
        <v>0.73</v>
      </c>
      <c r="AZ46">
        <v>0.39</v>
      </c>
      <c r="BA46">
        <v>2.91</v>
      </c>
      <c r="BB46">
        <v>0.68</v>
      </c>
      <c r="BC46">
        <v>0.44</v>
      </c>
      <c r="BD46">
        <v>0.57999999999999996</v>
      </c>
      <c r="BE46">
        <v>0.39</v>
      </c>
      <c r="BF46">
        <v>0</v>
      </c>
      <c r="BG46">
        <v>171.89</v>
      </c>
      <c r="BH46">
        <v>61.39</v>
      </c>
      <c r="BI46">
        <v>55</v>
      </c>
      <c r="BJ46">
        <v>103.6</v>
      </c>
      <c r="BK46">
        <v>44.4</v>
      </c>
    </row>
    <row r="47" spans="1:63">
      <c r="A47" t="s">
        <v>394</v>
      </c>
      <c r="G47" t="s">
        <v>89</v>
      </c>
      <c r="H47" s="115">
        <v>392.24999999999994</v>
      </c>
      <c r="I47" s="88">
        <v>100.58000000000001</v>
      </c>
      <c r="J47" s="88">
        <v>11.8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2.91</v>
      </c>
      <c r="X47">
        <v>8.34</v>
      </c>
      <c r="Y47">
        <v>24.55</v>
      </c>
      <c r="Z47">
        <v>3.99</v>
      </c>
      <c r="AA47">
        <v>0.97</v>
      </c>
      <c r="AB47">
        <v>0.97</v>
      </c>
      <c r="AC47">
        <v>87.18</v>
      </c>
      <c r="AD47">
        <v>28.09</v>
      </c>
      <c r="AE47">
        <v>0</v>
      </c>
      <c r="AF47">
        <v>14.53</v>
      </c>
      <c r="AG47">
        <v>38.75</v>
      </c>
      <c r="AH47">
        <v>0</v>
      </c>
      <c r="AI47">
        <v>129.81</v>
      </c>
      <c r="AJ47">
        <v>0.75</v>
      </c>
      <c r="AK47">
        <v>0.36</v>
      </c>
      <c r="AL47">
        <v>0.46</v>
      </c>
      <c r="AM47">
        <v>0.83</v>
      </c>
      <c r="AN47">
        <v>0.75</v>
      </c>
      <c r="AO47">
        <v>0.83</v>
      </c>
      <c r="AP47">
        <v>0.75</v>
      </c>
      <c r="AQ47">
        <v>0.55000000000000004</v>
      </c>
      <c r="AR47">
        <v>0.52</v>
      </c>
      <c r="AS47">
        <v>1.26</v>
      </c>
      <c r="AT47">
        <v>0.39</v>
      </c>
      <c r="AU47">
        <v>0.77</v>
      </c>
      <c r="AV47">
        <v>0.39</v>
      </c>
      <c r="AW47">
        <v>0.39</v>
      </c>
      <c r="AX47">
        <v>0.39</v>
      </c>
      <c r="AY47">
        <v>0.73</v>
      </c>
      <c r="AZ47">
        <v>0.39</v>
      </c>
      <c r="BA47">
        <v>2.91</v>
      </c>
      <c r="BB47">
        <v>0.68</v>
      </c>
      <c r="BC47">
        <v>0.44</v>
      </c>
      <c r="BD47">
        <v>0.57999999999999996</v>
      </c>
      <c r="BE47">
        <v>0.39</v>
      </c>
      <c r="BF47">
        <v>0</v>
      </c>
      <c r="BG47">
        <v>171.89</v>
      </c>
      <c r="BH47">
        <v>61.39</v>
      </c>
      <c r="BI47">
        <v>55</v>
      </c>
      <c r="BJ47">
        <v>105</v>
      </c>
      <c r="BK47">
        <v>45</v>
      </c>
    </row>
    <row r="48" spans="1:63">
      <c r="A48" t="s">
        <v>398</v>
      </c>
      <c r="G48" t="s">
        <v>90</v>
      </c>
      <c r="H48" s="115">
        <v>383.52999999999992</v>
      </c>
      <c r="I48" s="88">
        <v>100.58000000000001</v>
      </c>
      <c r="J48" s="88">
        <v>11.8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2.91</v>
      </c>
      <c r="X48">
        <v>8.34</v>
      </c>
      <c r="Y48">
        <v>24.55</v>
      </c>
      <c r="Z48">
        <v>3.99</v>
      </c>
      <c r="AA48">
        <v>0.97</v>
      </c>
      <c r="AB48">
        <v>0.97</v>
      </c>
      <c r="AC48">
        <v>87.18</v>
      </c>
      <c r="AD48">
        <v>19.37</v>
      </c>
      <c r="AE48">
        <v>0</v>
      </c>
      <c r="AF48">
        <v>14.53</v>
      </c>
      <c r="AG48">
        <v>38.75</v>
      </c>
      <c r="AH48">
        <v>0</v>
      </c>
      <c r="AI48">
        <v>129.81</v>
      </c>
      <c r="AJ48">
        <v>0.75</v>
      </c>
      <c r="AK48">
        <v>0.36</v>
      </c>
      <c r="AL48">
        <v>0.46</v>
      </c>
      <c r="AM48">
        <v>0.83</v>
      </c>
      <c r="AN48">
        <v>0.75</v>
      </c>
      <c r="AO48">
        <v>0.83</v>
      </c>
      <c r="AP48">
        <v>0.75</v>
      </c>
      <c r="AQ48">
        <v>0.55000000000000004</v>
      </c>
      <c r="AR48">
        <v>0.52</v>
      </c>
      <c r="AS48">
        <v>1.26</v>
      </c>
      <c r="AT48">
        <v>0.39</v>
      </c>
      <c r="AU48">
        <v>0.77</v>
      </c>
      <c r="AV48">
        <v>0.39</v>
      </c>
      <c r="AW48">
        <v>0.39</v>
      </c>
      <c r="AX48">
        <v>0.39</v>
      </c>
      <c r="AY48">
        <v>0.73</v>
      </c>
      <c r="AZ48">
        <v>0.39</v>
      </c>
      <c r="BA48">
        <v>2.91</v>
      </c>
      <c r="BB48">
        <v>0.68</v>
      </c>
      <c r="BC48">
        <v>0.44</v>
      </c>
      <c r="BD48">
        <v>0.57999999999999996</v>
      </c>
      <c r="BE48">
        <v>0.39</v>
      </c>
      <c r="BF48">
        <v>0</v>
      </c>
      <c r="BG48">
        <v>171.89</v>
      </c>
      <c r="BH48">
        <v>61.39</v>
      </c>
      <c r="BI48">
        <v>55</v>
      </c>
      <c r="BJ48">
        <v>105</v>
      </c>
      <c r="BK48">
        <v>45</v>
      </c>
    </row>
    <row r="49" spans="1:63">
      <c r="A49" t="s">
        <v>399</v>
      </c>
      <c r="G49" t="s">
        <v>91</v>
      </c>
      <c r="H49" s="115">
        <v>388.37999999999994</v>
      </c>
      <c r="I49" s="88">
        <v>100.58000000000001</v>
      </c>
      <c r="J49" s="88">
        <v>11.8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2.91</v>
      </c>
      <c r="X49">
        <v>8.34</v>
      </c>
      <c r="Y49">
        <v>24.55</v>
      </c>
      <c r="Z49">
        <v>3.99</v>
      </c>
      <c r="AA49">
        <v>0.97</v>
      </c>
      <c r="AB49">
        <v>0.97</v>
      </c>
      <c r="AC49">
        <v>87.18</v>
      </c>
      <c r="AD49">
        <v>24.22</v>
      </c>
      <c r="AE49">
        <v>0</v>
      </c>
      <c r="AF49">
        <v>14.53</v>
      </c>
      <c r="AG49">
        <v>38.75</v>
      </c>
      <c r="AH49">
        <v>0</v>
      </c>
      <c r="AI49">
        <v>129.81</v>
      </c>
      <c r="AJ49">
        <v>0.75</v>
      </c>
      <c r="AK49">
        <v>0.36</v>
      </c>
      <c r="AL49">
        <v>0.46</v>
      </c>
      <c r="AM49">
        <v>0.83</v>
      </c>
      <c r="AN49">
        <v>0.75</v>
      </c>
      <c r="AO49">
        <v>0.83</v>
      </c>
      <c r="AP49">
        <v>0.75</v>
      </c>
      <c r="AQ49">
        <v>0.55000000000000004</v>
      </c>
      <c r="AR49">
        <v>0.52</v>
      </c>
      <c r="AS49">
        <v>1.26</v>
      </c>
      <c r="AT49">
        <v>0.39</v>
      </c>
      <c r="AU49">
        <v>0.77</v>
      </c>
      <c r="AV49">
        <v>0.39</v>
      </c>
      <c r="AW49">
        <v>0.39</v>
      </c>
      <c r="AX49">
        <v>0.39</v>
      </c>
      <c r="AY49">
        <v>0.73</v>
      </c>
      <c r="AZ49">
        <v>0.39</v>
      </c>
      <c r="BA49">
        <v>2.91</v>
      </c>
      <c r="BB49">
        <v>0.68</v>
      </c>
      <c r="BC49">
        <v>0.44</v>
      </c>
      <c r="BD49">
        <v>0.57999999999999996</v>
      </c>
      <c r="BE49">
        <v>0.39</v>
      </c>
      <c r="BF49">
        <v>0</v>
      </c>
      <c r="BG49">
        <v>171.89</v>
      </c>
      <c r="BH49">
        <v>61.39</v>
      </c>
      <c r="BI49">
        <v>55</v>
      </c>
      <c r="BJ49">
        <v>105</v>
      </c>
      <c r="BK49">
        <v>45</v>
      </c>
    </row>
    <row r="50" spans="1:63">
      <c r="A50" t="s">
        <v>400</v>
      </c>
      <c r="G50" t="s">
        <v>92</v>
      </c>
      <c r="H50" s="115">
        <v>383.52999999999992</v>
      </c>
      <c r="I50" s="88">
        <v>100.58000000000001</v>
      </c>
      <c r="J50" s="88">
        <v>11.8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2.91</v>
      </c>
      <c r="X50">
        <v>8.34</v>
      </c>
      <c r="Y50">
        <v>24.55</v>
      </c>
      <c r="Z50">
        <v>3.99</v>
      </c>
      <c r="AA50">
        <v>0.97</v>
      </c>
      <c r="AB50">
        <v>0.97</v>
      </c>
      <c r="AC50">
        <v>87.18</v>
      </c>
      <c r="AD50">
        <v>19.37</v>
      </c>
      <c r="AE50">
        <v>0</v>
      </c>
      <c r="AF50">
        <v>14.53</v>
      </c>
      <c r="AG50">
        <v>38.75</v>
      </c>
      <c r="AH50">
        <v>0</v>
      </c>
      <c r="AI50">
        <v>129.81</v>
      </c>
      <c r="AJ50">
        <v>0.75</v>
      </c>
      <c r="AK50">
        <v>0.36</v>
      </c>
      <c r="AL50">
        <v>0.46</v>
      </c>
      <c r="AM50">
        <v>0.83</v>
      </c>
      <c r="AN50">
        <v>0.75</v>
      </c>
      <c r="AO50">
        <v>0.83</v>
      </c>
      <c r="AP50">
        <v>0.75</v>
      </c>
      <c r="AQ50">
        <v>0.55000000000000004</v>
      </c>
      <c r="AR50">
        <v>0.52</v>
      </c>
      <c r="AS50">
        <v>1.26</v>
      </c>
      <c r="AT50">
        <v>0.39</v>
      </c>
      <c r="AU50">
        <v>0.77</v>
      </c>
      <c r="AV50">
        <v>0.39</v>
      </c>
      <c r="AW50">
        <v>0.39</v>
      </c>
      <c r="AX50">
        <v>0.39</v>
      </c>
      <c r="AY50">
        <v>0.73</v>
      </c>
      <c r="AZ50">
        <v>0.39</v>
      </c>
      <c r="BA50">
        <v>2.91</v>
      </c>
      <c r="BB50">
        <v>0.68</v>
      </c>
      <c r="BC50">
        <v>0.44</v>
      </c>
      <c r="BD50">
        <v>0.57999999999999996</v>
      </c>
      <c r="BE50">
        <v>0.39</v>
      </c>
      <c r="BF50">
        <v>0</v>
      </c>
      <c r="BG50">
        <v>171.89</v>
      </c>
      <c r="BH50">
        <v>61.39</v>
      </c>
      <c r="BI50">
        <v>55</v>
      </c>
      <c r="BJ50">
        <v>105</v>
      </c>
      <c r="BK50">
        <v>45</v>
      </c>
    </row>
    <row r="51" spans="1:63">
      <c r="A51" t="s">
        <v>402</v>
      </c>
      <c r="G51" t="s">
        <v>93</v>
      </c>
      <c r="H51" s="115">
        <v>383.52999999999992</v>
      </c>
      <c r="I51" s="88">
        <v>100.58000000000001</v>
      </c>
      <c r="J51" s="88">
        <v>11.8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2.91</v>
      </c>
      <c r="X51">
        <v>8.34</v>
      </c>
      <c r="Y51">
        <v>24.55</v>
      </c>
      <c r="Z51">
        <v>3.99</v>
      </c>
      <c r="AA51">
        <v>0.97</v>
      </c>
      <c r="AB51">
        <v>0.97</v>
      </c>
      <c r="AC51">
        <v>87.18</v>
      </c>
      <c r="AD51">
        <v>19.37</v>
      </c>
      <c r="AE51">
        <v>0</v>
      </c>
      <c r="AF51">
        <v>14.53</v>
      </c>
      <c r="AG51">
        <v>38.75</v>
      </c>
      <c r="AH51">
        <v>0</v>
      </c>
      <c r="AI51">
        <v>129.81</v>
      </c>
      <c r="AJ51">
        <v>0.75</v>
      </c>
      <c r="AK51">
        <v>0.36</v>
      </c>
      <c r="AL51">
        <v>0.46</v>
      </c>
      <c r="AM51">
        <v>0.83</v>
      </c>
      <c r="AN51">
        <v>0.75</v>
      </c>
      <c r="AO51">
        <v>0.83</v>
      </c>
      <c r="AP51">
        <v>0.75</v>
      </c>
      <c r="AQ51">
        <v>0.55000000000000004</v>
      </c>
      <c r="AR51">
        <v>0.52</v>
      </c>
      <c r="AS51">
        <v>1.26</v>
      </c>
      <c r="AT51">
        <v>0.39</v>
      </c>
      <c r="AU51">
        <v>0.77</v>
      </c>
      <c r="AV51">
        <v>0.39</v>
      </c>
      <c r="AW51">
        <v>0.39</v>
      </c>
      <c r="AX51">
        <v>0.39</v>
      </c>
      <c r="AY51">
        <v>0.73</v>
      </c>
      <c r="AZ51">
        <v>0.39</v>
      </c>
      <c r="BA51">
        <v>2.91</v>
      </c>
      <c r="BB51">
        <v>0.68</v>
      </c>
      <c r="BC51">
        <v>0.44</v>
      </c>
      <c r="BD51">
        <v>0.57999999999999996</v>
      </c>
      <c r="BE51">
        <v>0.39</v>
      </c>
      <c r="BF51">
        <v>0</v>
      </c>
      <c r="BG51">
        <v>171.89</v>
      </c>
      <c r="BH51">
        <v>61.39</v>
      </c>
      <c r="BI51">
        <v>55</v>
      </c>
      <c r="BJ51">
        <v>105</v>
      </c>
      <c r="BK51">
        <v>45</v>
      </c>
    </row>
    <row r="52" spans="1:63">
      <c r="A52" t="s">
        <v>403</v>
      </c>
      <c r="G52" t="s">
        <v>94</v>
      </c>
      <c r="H52" s="115">
        <v>383.52999999999992</v>
      </c>
      <c r="I52" s="88">
        <v>100.58000000000001</v>
      </c>
      <c r="J52" s="88">
        <v>11.8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2.91</v>
      </c>
      <c r="X52">
        <v>8.34</v>
      </c>
      <c r="Y52">
        <v>24.55</v>
      </c>
      <c r="Z52">
        <v>3.99</v>
      </c>
      <c r="AA52">
        <v>0.97</v>
      </c>
      <c r="AB52">
        <v>0.97</v>
      </c>
      <c r="AC52">
        <v>87.18</v>
      </c>
      <c r="AD52">
        <v>19.37</v>
      </c>
      <c r="AE52">
        <v>0</v>
      </c>
      <c r="AF52">
        <v>14.53</v>
      </c>
      <c r="AG52">
        <v>38.75</v>
      </c>
      <c r="AH52">
        <v>0</v>
      </c>
      <c r="AI52">
        <v>129.81</v>
      </c>
      <c r="AJ52">
        <v>0.75</v>
      </c>
      <c r="AK52">
        <v>0.36</v>
      </c>
      <c r="AL52">
        <v>0.46</v>
      </c>
      <c r="AM52">
        <v>0.83</v>
      </c>
      <c r="AN52">
        <v>0.75</v>
      </c>
      <c r="AO52">
        <v>0.83</v>
      </c>
      <c r="AP52">
        <v>0.75</v>
      </c>
      <c r="AQ52">
        <v>0.55000000000000004</v>
      </c>
      <c r="AR52">
        <v>0.52</v>
      </c>
      <c r="AS52">
        <v>1.26</v>
      </c>
      <c r="AT52">
        <v>0.39</v>
      </c>
      <c r="AU52">
        <v>0.77</v>
      </c>
      <c r="AV52">
        <v>0.39</v>
      </c>
      <c r="AW52">
        <v>0.39</v>
      </c>
      <c r="AX52">
        <v>0.39</v>
      </c>
      <c r="AY52">
        <v>0.73</v>
      </c>
      <c r="AZ52">
        <v>0.39</v>
      </c>
      <c r="BA52">
        <v>2.91</v>
      </c>
      <c r="BB52">
        <v>0.68</v>
      </c>
      <c r="BC52">
        <v>0.44</v>
      </c>
      <c r="BD52">
        <v>0.57999999999999996</v>
      </c>
      <c r="BE52">
        <v>0.39</v>
      </c>
      <c r="BF52">
        <v>0</v>
      </c>
      <c r="BG52">
        <v>171.89</v>
      </c>
      <c r="BH52">
        <v>61.39</v>
      </c>
      <c r="BI52">
        <v>55</v>
      </c>
      <c r="BJ52">
        <v>105</v>
      </c>
      <c r="BK52">
        <v>45</v>
      </c>
    </row>
    <row r="53" spans="1:63">
      <c r="A53" t="s">
        <v>446</v>
      </c>
      <c r="G53" t="s">
        <v>95</v>
      </c>
      <c r="H53" s="115">
        <v>364.15999999999997</v>
      </c>
      <c r="I53" s="88">
        <v>100.58000000000001</v>
      </c>
      <c r="J53" s="88">
        <v>11.8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2.91</v>
      </c>
      <c r="X53">
        <v>8.34</v>
      </c>
      <c r="Y53">
        <v>24.55</v>
      </c>
      <c r="Z53">
        <v>3.99</v>
      </c>
      <c r="AA53">
        <v>0.97</v>
      </c>
      <c r="AB53">
        <v>0.97</v>
      </c>
      <c r="AC53">
        <v>87.18</v>
      </c>
      <c r="AD53">
        <v>0</v>
      </c>
      <c r="AE53">
        <v>0</v>
      </c>
      <c r="AF53">
        <v>14.53</v>
      </c>
      <c r="AG53">
        <v>38.75</v>
      </c>
      <c r="AH53">
        <v>0</v>
      </c>
      <c r="AI53">
        <v>129.81</v>
      </c>
      <c r="AJ53">
        <v>0.75</v>
      </c>
      <c r="AK53">
        <v>0.36</v>
      </c>
      <c r="AL53">
        <v>0.46</v>
      </c>
      <c r="AM53">
        <v>0.83</v>
      </c>
      <c r="AN53">
        <v>0.75</v>
      </c>
      <c r="AO53">
        <v>0.83</v>
      </c>
      <c r="AP53">
        <v>0.75</v>
      </c>
      <c r="AQ53">
        <v>0.55000000000000004</v>
      </c>
      <c r="AR53">
        <v>0.52</v>
      </c>
      <c r="AS53">
        <v>1.26</v>
      </c>
      <c r="AT53">
        <v>0.39</v>
      </c>
      <c r="AU53">
        <v>0.77</v>
      </c>
      <c r="AV53">
        <v>0.39</v>
      </c>
      <c r="AW53">
        <v>0.39</v>
      </c>
      <c r="AX53">
        <v>0.39</v>
      </c>
      <c r="AY53">
        <v>0.73</v>
      </c>
      <c r="AZ53">
        <v>0.39</v>
      </c>
      <c r="BA53">
        <v>2.91</v>
      </c>
      <c r="BB53">
        <v>0.68</v>
      </c>
      <c r="BC53">
        <v>0.44</v>
      </c>
      <c r="BD53">
        <v>0.57999999999999996</v>
      </c>
      <c r="BE53">
        <v>0.39</v>
      </c>
      <c r="BF53">
        <v>0</v>
      </c>
      <c r="BG53">
        <v>171.89</v>
      </c>
      <c r="BH53">
        <v>61.39</v>
      </c>
      <c r="BI53">
        <v>55</v>
      </c>
      <c r="BJ53">
        <v>105</v>
      </c>
      <c r="BK53">
        <v>45</v>
      </c>
    </row>
    <row r="54" spans="1:63">
      <c r="A54" t="s">
        <v>445</v>
      </c>
      <c r="G54" t="s">
        <v>96</v>
      </c>
      <c r="H54" s="115">
        <v>364.15999999999997</v>
      </c>
      <c r="I54" s="88">
        <v>100.58000000000001</v>
      </c>
      <c r="J54" s="88">
        <v>11.8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2.91</v>
      </c>
      <c r="X54">
        <v>8.34</v>
      </c>
      <c r="Y54">
        <v>24.55</v>
      </c>
      <c r="Z54">
        <v>3.99</v>
      </c>
      <c r="AA54">
        <v>0.97</v>
      </c>
      <c r="AB54">
        <v>0.97</v>
      </c>
      <c r="AC54">
        <v>87.18</v>
      </c>
      <c r="AD54">
        <v>0</v>
      </c>
      <c r="AE54">
        <v>0</v>
      </c>
      <c r="AF54">
        <v>14.53</v>
      </c>
      <c r="AG54">
        <v>38.75</v>
      </c>
      <c r="AH54">
        <v>0</v>
      </c>
      <c r="AI54">
        <v>129.81</v>
      </c>
      <c r="AJ54">
        <v>0.75</v>
      </c>
      <c r="AK54">
        <v>0.36</v>
      </c>
      <c r="AL54">
        <v>0.46</v>
      </c>
      <c r="AM54">
        <v>0.83</v>
      </c>
      <c r="AN54">
        <v>0.75</v>
      </c>
      <c r="AO54">
        <v>0.83</v>
      </c>
      <c r="AP54">
        <v>0.75</v>
      </c>
      <c r="AQ54">
        <v>0.55000000000000004</v>
      </c>
      <c r="AR54">
        <v>0.52</v>
      </c>
      <c r="AS54">
        <v>1.26</v>
      </c>
      <c r="AT54">
        <v>0.39</v>
      </c>
      <c r="AU54">
        <v>0.77</v>
      </c>
      <c r="AV54">
        <v>0.39</v>
      </c>
      <c r="AW54">
        <v>0.39</v>
      </c>
      <c r="AX54">
        <v>0.39</v>
      </c>
      <c r="AY54">
        <v>0.73</v>
      </c>
      <c r="AZ54">
        <v>0.39</v>
      </c>
      <c r="BA54">
        <v>2.91</v>
      </c>
      <c r="BB54">
        <v>0.68</v>
      </c>
      <c r="BC54">
        <v>0.44</v>
      </c>
      <c r="BD54">
        <v>0.57999999999999996</v>
      </c>
      <c r="BE54">
        <v>0.39</v>
      </c>
      <c r="BF54">
        <v>0</v>
      </c>
      <c r="BG54">
        <v>171.89</v>
      </c>
      <c r="BH54">
        <v>61.39</v>
      </c>
      <c r="BI54">
        <v>55</v>
      </c>
      <c r="BJ54">
        <v>105</v>
      </c>
      <c r="BK54">
        <v>45</v>
      </c>
    </row>
    <row r="55" spans="1:63">
      <c r="A55" t="s">
        <v>447</v>
      </c>
      <c r="G55" t="s">
        <v>97</v>
      </c>
      <c r="H55" s="115">
        <v>372.44999999999993</v>
      </c>
      <c r="I55" s="88">
        <v>99.98</v>
      </c>
      <c r="J55" s="88">
        <v>11.8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2.91</v>
      </c>
      <c r="X55">
        <v>8.34</v>
      </c>
      <c r="Y55">
        <v>24.55</v>
      </c>
      <c r="Z55">
        <v>3.99</v>
      </c>
      <c r="AA55">
        <v>0.97</v>
      </c>
      <c r="AB55">
        <v>0.97</v>
      </c>
      <c r="AC55">
        <v>87.18</v>
      </c>
      <c r="AD55">
        <v>9.69</v>
      </c>
      <c r="AE55">
        <v>0</v>
      </c>
      <c r="AF55">
        <v>14.53</v>
      </c>
      <c r="AG55">
        <v>38.75</v>
      </c>
      <c r="AH55">
        <v>0</v>
      </c>
      <c r="AI55">
        <v>129.81</v>
      </c>
      <c r="AJ55">
        <v>0.75</v>
      </c>
      <c r="AK55">
        <v>0.36</v>
      </c>
      <c r="AL55">
        <v>0.46</v>
      </c>
      <c r="AM55">
        <v>0.83</v>
      </c>
      <c r="AN55">
        <v>0.75</v>
      </c>
      <c r="AO55">
        <v>0.83</v>
      </c>
      <c r="AP55">
        <v>0.75</v>
      </c>
      <c r="AQ55">
        <v>0.55000000000000004</v>
      </c>
      <c r="AR55">
        <v>0.52</v>
      </c>
      <c r="AS55">
        <v>1.26</v>
      </c>
      <c r="AT55">
        <v>0.39</v>
      </c>
      <c r="AU55">
        <v>0.77</v>
      </c>
      <c r="AV55">
        <v>0.39</v>
      </c>
      <c r="AW55">
        <v>0.39</v>
      </c>
      <c r="AX55">
        <v>0.39</v>
      </c>
      <c r="AY55">
        <v>0.73</v>
      </c>
      <c r="AZ55">
        <v>0.39</v>
      </c>
      <c r="BA55">
        <v>2.91</v>
      </c>
      <c r="BB55">
        <v>0.68</v>
      </c>
      <c r="BC55">
        <v>0.44</v>
      </c>
      <c r="BD55">
        <v>0.57999999999999996</v>
      </c>
      <c r="BE55">
        <v>0.39</v>
      </c>
      <c r="BF55">
        <v>0</v>
      </c>
      <c r="BG55">
        <v>171.89</v>
      </c>
      <c r="BH55">
        <v>61.39</v>
      </c>
      <c r="BI55">
        <v>55</v>
      </c>
      <c r="BJ55">
        <v>103.6</v>
      </c>
      <c r="BK55">
        <v>44.4</v>
      </c>
    </row>
    <row r="56" spans="1:63">
      <c r="A56" t="s">
        <v>447</v>
      </c>
      <c r="G56" t="s">
        <v>98</v>
      </c>
      <c r="H56" s="115">
        <v>371.0499999999999</v>
      </c>
      <c r="I56" s="88">
        <v>99.38</v>
      </c>
      <c r="J56" s="88">
        <v>11.8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2.91</v>
      </c>
      <c r="X56">
        <v>8.34</v>
      </c>
      <c r="Y56">
        <v>24.55</v>
      </c>
      <c r="Z56">
        <v>3.99</v>
      </c>
      <c r="AA56">
        <v>0.97</v>
      </c>
      <c r="AB56">
        <v>0.97</v>
      </c>
      <c r="AC56">
        <v>87.18</v>
      </c>
      <c r="AD56">
        <v>9.69</v>
      </c>
      <c r="AE56">
        <v>0</v>
      </c>
      <c r="AF56">
        <v>14.53</v>
      </c>
      <c r="AG56">
        <v>38.75</v>
      </c>
      <c r="AH56">
        <v>0</v>
      </c>
      <c r="AI56">
        <v>129.81</v>
      </c>
      <c r="AJ56">
        <v>0.75</v>
      </c>
      <c r="AK56">
        <v>0.36</v>
      </c>
      <c r="AL56">
        <v>0.46</v>
      </c>
      <c r="AM56">
        <v>0.83</v>
      </c>
      <c r="AN56">
        <v>0.75</v>
      </c>
      <c r="AO56">
        <v>0.83</v>
      </c>
      <c r="AP56">
        <v>0.75</v>
      </c>
      <c r="AQ56">
        <v>0.55000000000000004</v>
      </c>
      <c r="AR56">
        <v>0.52</v>
      </c>
      <c r="AS56">
        <v>1.26</v>
      </c>
      <c r="AT56">
        <v>0.39</v>
      </c>
      <c r="AU56">
        <v>0.77</v>
      </c>
      <c r="AV56">
        <v>0.39</v>
      </c>
      <c r="AW56">
        <v>0.39</v>
      </c>
      <c r="AX56">
        <v>0.39</v>
      </c>
      <c r="AY56">
        <v>0.73</v>
      </c>
      <c r="AZ56">
        <v>0.39</v>
      </c>
      <c r="BA56">
        <v>2.91</v>
      </c>
      <c r="BB56">
        <v>0.68</v>
      </c>
      <c r="BC56">
        <v>0.44</v>
      </c>
      <c r="BD56">
        <v>0.57999999999999996</v>
      </c>
      <c r="BE56">
        <v>0.39</v>
      </c>
      <c r="BF56">
        <v>0</v>
      </c>
      <c r="BG56">
        <v>171.89</v>
      </c>
      <c r="BH56">
        <v>61.39</v>
      </c>
      <c r="BI56">
        <v>55</v>
      </c>
      <c r="BJ56">
        <v>102.2</v>
      </c>
      <c r="BK56">
        <v>43.8</v>
      </c>
    </row>
    <row r="57" spans="1:63">
      <c r="G57" t="s">
        <v>99</v>
      </c>
      <c r="H57" s="115">
        <v>360.65999999999997</v>
      </c>
      <c r="I57" s="88">
        <v>99.080000000000013</v>
      </c>
      <c r="J57" s="88">
        <v>11.8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2.91</v>
      </c>
      <c r="X57">
        <v>8.34</v>
      </c>
      <c r="Y57">
        <v>24.55</v>
      </c>
      <c r="Z57">
        <v>3.99</v>
      </c>
      <c r="AA57">
        <v>0.97</v>
      </c>
      <c r="AB57">
        <v>0.97</v>
      </c>
      <c r="AC57">
        <v>87.18</v>
      </c>
      <c r="AD57">
        <v>0</v>
      </c>
      <c r="AE57">
        <v>0</v>
      </c>
      <c r="AF57">
        <v>14.53</v>
      </c>
      <c r="AG57">
        <v>38.75</v>
      </c>
      <c r="AH57">
        <v>0</v>
      </c>
      <c r="AI57">
        <v>129.81</v>
      </c>
      <c r="AJ57">
        <v>0.75</v>
      </c>
      <c r="AK57">
        <v>0.36</v>
      </c>
      <c r="AL57">
        <v>0.46</v>
      </c>
      <c r="AM57">
        <v>0.83</v>
      </c>
      <c r="AN57">
        <v>0.75</v>
      </c>
      <c r="AO57">
        <v>0.83</v>
      </c>
      <c r="AP57">
        <v>0.75</v>
      </c>
      <c r="AQ57">
        <v>0.55000000000000004</v>
      </c>
      <c r="AR57">
        <v>0.52</v>
      </c>
      <c r="AS57">
        <v>1.26</v>
      </c>
      <c r="AT57">
        <v>0.39</v>
      </c>
      <c r="AU57">
        <v>0.77</v>
      </c>
      <c r="AV57">
        <v>0.39</v>
      </c>
      <c r="AW57">
        <v>0.39</v>
      </c>
      <c r="AX57">
        <v>0.39</v>
      </c>
      <c r="AY57">
        <v>0.73</v>
      </c>
      <c r="AZ57">
        <v>0.39</v>
      </c>
      <c r="BA57">
        <v>2.91</v>
      </c>
      <c r="BB57">
        <v>0.68</v>
      </c>
      <c r="BC57">
        <v>0.44</v>
      </c>
      <c r="BD57">
        <v>0.57999999999999996</v>
      </c>
      <c r="BE57">
        <v>0.39</v>
      </c>
      <c r="BF57">
        <v>0</v>
      </c>
      <c r="BG57">
        <v>171.89</v>
      </c>
      <c r="BH57">
        <v>61.39</v>
      </c>
      <c r="BI57">
        <v>55</v>
      </c>
      <c r="BJ57">
        <v>101.5</v>
      </c>
      <c r="BK57">
        <v>43.5</v>
      </c>
    </row>
    <row r="58" spans="1:63">
      <c r="G58" t="s">
        <v>100</v>
      </c>
      <c r="H58" s="115">
        <v>358.55999999999995</v>
      </c>
      <c r="I58" s="88">
        <v>98.18</v>
      </c>
      <c r="J58" s="88">
        <v>11.8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2.91</v>
      </c>
      <c r="X58">
        <v>8.34</v>
      </c>
      <c r="Y58">
        <v>24.55</v>
      </c>
      <c r="Z58">
        <v>3.99</v>
      </c>
      <c r="AA58">
        <v>0.97</v>
      </c>
      <c r="AB58">
        <v>0.97</v>
      </c>
      <c r="AC58">
        <v>87.18</v>
      </c>
      <c r="AD58">
        <v>0</v>
      </c>
      <c r="AE58">
        <v>0</v>
      </c>
      <c r="AF58">
        <v>14.53</v>
      </c>
      <c r="AG58">
        <v>38.75</v>
      </c>
      <c r="AH58">
        <v>0</v>
      </c>
      <c r="AI58">
        <v>129.81</v>
      </c>
      <c r="AJ58">
        <v>0.75</v>
      </c>
      <c r="AK58">
        <v>0.36</v>
      </c>
      <c r="AL58">
        <v>0.46</v>
      </c>
      <c r="AM58">
        <v>0.83</v>
      </c>
      <c r="AN58">
        <v>0.75</v>
      </c>
      <c r="AO58">
        <v>0.83</v>
      </c>
      <c r="AP58">
        <v>0.75</v>
      </c>
      <c r="AQ58">
        <v>0.55000000000000004</v>
      </c>
      <c r="AR58">
        <v>0.52</v>
      </c>
      <c r="AS58">
        <v>1.26</v>
      </c>
      <c r="AT58">
        <v>0.39</v>
      </c>
      <c r="AU58">
        <v>0.77</v>
      </c>
      <c r="AV58">
        <v>0.39</v>
      </c>
      <c r="AW58">
        <v>0.39</v>
      </c>
      <c r="AX58">
        <v>0.39</v>
      </c>
      <c r="AY58">
        <v>0.73</v>
      </c>
      <c r="AZ58">
        <v>0.39</v>
      </c>
      <c r="BA58">
        <v>2.91</v>
      </c>
      <c r="BB58">
        <v>0.68</v>
      </c>
      <c r="BC58">
        <v>0.44</v>
      </c>
      <c r="BD58">
        <v>0.57999999999999996</v>
      </c>
      <c r="BE58">
        <v>0.39</v>
      </c>
      <c r="BF58">
        <v>0</v>
      </c>
      <c r="BG58">
        <v>171.89</v>
      </c>
      <c r="BH58">
        <v>61.39</v>
      </c>
      <c r="BI58">
        <v>55</v>
      </c>
      <c r="BJ58">
        <v>99.4</v>
      </c>
      <c r="BK58">
        <v>42.6</v>
      </c>
    </row>
    <row r="59" spans="1:63">
      <c r="G59" t="s">
        <v>101</v>
      </c>
      <c r="H59" s="115">
        <v>357.15999999999997</v>
      </c>
      <c r="I59" s="88">
        <v>97.580000000000013</v>
      </c>
      <c r="J59" s="88">
        <v>11.71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2.91</v>
      </c>
      <c r="X59">
        <v>8.25</v>
      </c>
      <c r="Y59">
        <v>24.55</v>
      </c>
      <c r="Z59">
        <v>3.99</v>
      </c>
      <c r="AA59">
        <v>0.97</v>
      </c>
      <c r="AB59">
        <v>0.97</v>
      </c>
      <c r="AC59">
        <v>87.18</v>
      </c>
      <c r="AD59">
        <v>0</v>
      </c>
      <c r="AE59">
        <v>0</v>
      </c>
      <c r="AF59">
        <v>14.53</v>
      </c>
      <c r="AG59">
        <v>38.75</v>
      </c>
      <c r="AH59">
        <v>0</v>
      </c>
      <c r="AI59">
        <v>129.81</v>
      </c>
      <c r="AJ59">
        <v>0.75</v>
      </c>
      <c r="AK59">
        <v>0.36</v>
      </c>
      <c r="AL59">
        <v>0.46</v>
      </c>
      <c r="AM59">
        <v>0.83</v>
      </c>
      <c r="AN59">
        <v>0.75</v>
      </c>
      <c r="AO59">
        <v>0.83</v>
      </c>
      <c r="AP59">
        <v>0.75</v>
      </c>
      <c r="AQ59">
        <v>0.55000000000000004</v>
      </c>
      <c r="AR59">
        <v>0.52</v>
      </c>
      <c r="AS59">
        <v>1.26</v>
      </c>
      <c r="AT59">
        <v>0.39</v>
      </c>
      <c r="AU59">
        <v>0.77</v>
      </c>
      <c r="AV59">
        <v>0.39</v>
      </c>
      <c r="AW59">
        <v>0.39</v>
      </c>
      <c r="AX59">
        <v>0.39</v>
      </c>
      <c r="AY59">
        <v>0.73</v>
      </c>
      <c r="AZ59">
        <v>0.39</v>
      </c>
      <c r="BA59">
        <v>2.91</v>
      </c>
      <c r="BB59">
        <v>0.68</v>
      </c>
      <c r="BC59">
        <v>0.44</v>
      </c>
      <c r="BD59">
        <v>0.57999999999999996</v>
      </c>
      <c r="BE59">
        <v>0.39</v>
      </c>
      <c r="BF59">
        <v>0</v>
      </c>
      <c r="BG59">
        <v>171.89</v>
      </c>
      <c r="BH59">
        <v>61.39</v>
      </c>
      <c r="BI59">
        <v>55</v>
      </c>
      <c r="BJ59">
        <v>98</v>
      </c>
      <c r="BK59">
        <v>42</v>
      </c>
    </row>
    <row r="60" spans="1:63">
      <c r="G60" t="s">
        <v>102</v>
      </c>
      <c r="H60" s="115">
        <v>357.15999999999997</v>
      </c>
      <c r="I60" s="88">
        <v>97.580000000000013</v>
      </c>
      <c r="J60" s="88">
        <v>11.71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2.91</v>
      </c>
      <c r="X60">
        <v>8.25</v>
      </c>
      <c r="Y60">
        <v>24.55</v>
      </c>
      <c r="Z60">
        <v>3.99</v>
      </c>
      <c r="AA60">
        <v>0.97</v>
      </c>
      <c r="AB60">
        <v>0.97</v>
      </c>
      <c r="AC60">
        <v>87.18</v>
      </c>
      <c r="AD60">
        <v>0</v>
      </c>
      <c r="AE60">
        <v>0</v>
      </c>
      <c r="AF60">
        <v>14.53</v>
      </c>
      <c r="AG60">
        <v>38.75</v>
      </c>
      <c r="AH60">
        <v>0</v>
      </c>
      <c r="AI60">
        <v>129.81</v>
      </c>
      <c r="AJ60">
        <v>0.75</v>
      </c>
      <c r="AK60">
        <v>0.36</v>
      </c>
      <c r="AL60">
        <v>0.46</v>
      </c>
      <c r="AM60">
        <v>0.83</v>
      </c>
      <c r="AN60">
        <v>0.75</v>
      </c>
      <c r="AO60">
        <v>0.83</v>
      </c>
      <c r="AP60">
        <v>0.75</v>
      </c>
      <c r="AQ60">
        <v>0.55000000000000004</v>
      </c>
      <c r="AR60">
        <v>0.52</v>
      </c>
      <c r="AS60">
        <v>1.26</v>
      </c>
      <c r="AT60">
        <v>0.39</v>
      </c>
      <c r="AU60">
        <v>0.77</v>
      </c>
      <c r="AV60">
        <v>0.39</v>
      </c>
      <c r="AW60">
        <v>0.39</v>
      </c>
      <c r="AX60">
        <v>0.39</v>
      </c>
      <c r="AY60">
        <v>0.73</v>
      </c>
      <c r="AZ60">
        <v>0.39</v>
      </c>
      <c r="BA60">
        <v>2.91</v>
      </c>
      <c r="BB60">
        <v>0.68</v>
      </c>
      <c r="BC60">
        <v>0.44</v>
      </c>
      <c r="BD60">
        <v>0.57999999999999996</v>
      </c>
      <c r="BE60">
        <v>0.39</v>
      </c>
      <c r="BF60">
        <v>0</v>
      </c>
      <c r="BG60">
        <v>171.89</v>
      </c>
      <c r="BH60">
        <v>61.39</v>
      </c>
      <c r="BI60">
        <v>55</v>
      </c>
      <c r="BJ60">
        <v>98</v>
      </c>
      <c r="BK60">
        <v>42</v>
      </c>
    </row>
    <row r="61" spans="1:63">
      <c r="G61" t="s">
        <v>103</v>
      </c>
      <c r="H61" s="115">
        <v>362.64999999999992</v>
      </c>
      <c r="I61" s="88">
        <v>95.78</v>
      </c>
      <c r="J61" s="88">
        <v>11.71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2.91</v>
      </c>
      <c r="X61">
        <v>8.25</v>
      </c>
      <c r="Y61">
        <v>24.55</v>
      </c>
      <c r="Z61">
        <v>3.99</v>
      </c>
      <c r="AA61">
        <v>0.97</v>
      </c>
      <c r="AB61">
        <v>0.97</v>
      </c>
      <c r="AC61">
        <v>87.18</v>
      </c>
      <c r="AD61">
        <v>9.69</v>
      </c>
      <c r="AE61">
        <v>0</v>
      </c>
      <c r="AF61">
        <v>14.53</v>
      </c>
      <c r="AG61">
        <v>38.75</v>
      </c>
      <c r="AH61">
        <v>0</v>
      </c>
      <c r="AI61">
        <v>129.81</v>
      </c>
      <c r="AJ61">
        <v>0.75</v>
      </c>
      <c r="AK61">
        <v>0.36</v>
      </c>
      <c r="AL61">
        <v>0.46</v>
      </c>
      <c r="AM61">
        <v>0.83</v>
      </c>
      <c r="AN61">
        <v>0.75</v>
      </c>
      <c r="AO61">
        <v>0.83</v>
      </c>
      <c r="AP61">
        <v>0.75</v>
      </c>
      <c r="AQ61">
        <v>0.55000000000000004</v>
      </c>
      <c r="AR61">
        <v>0.52</v>
      </c>
      <c r="AS61">
        <v>1.26</v>
      </c>
      <c r="AT61">
        <v>0.39</v>
      </c>
      <c r="AU61">
        <v>0.77</v>
      </c>
      <c r="AV61">
        <v>0.39</v>
      </c>
      <c r="AW61">
        <v>0.39</v>
      </c>
      <c r="AX61">
        <v>0.39</v>
      </c>
      <c r="AY61">
        <v>0.73</v>
      </c>
      <c r="AZ61">
        <v>0.39</v>
      </c>
      <c r="BA61">
        <v>2.91</v>
      </c>
      <c r="BB61">
        <v>0.68</v>
      </c>
      <c r="BC61">
        <v>0.44</v>
      </c>
      <c r="BD61">
        <v>0.57999999999999996</v>
      </c>
      <c r="BE61">
        <v>0.39</v>
      </c>
      <c r="BF61">
        <v>0</v>
      </c>
      <c r="BG61">
        <v>171.89</v>
      </c>
      <c r="BH61">
        <v>61.39</v>
      </c>
      <c r="BI61">
        <v>55</v>
      </c>
      <c r="BJ61">
        <v>93.8</v>
      </c>
      <c r="BK61">
        <v>40.200000000000003</v>
      </c>
    </row>
    <row r="62" spans="1:63">
      <c r="G62" t="s">
        <v>104</v>
      </c>
      <c r="H62" s="115">
        <v>352.84999999999991</v>
      </c>
      <c r="I62" s="88">
        <v>91.580000000000013</v>
      </c>
      <c r="J62" s="88">
        <v>11.71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2.91</v>
      </c>
      <c r="X62">
        <v>8.25</v>
      </c>
      <c r="Y62">
        <v>24.55</v>
      </c>
      <c r="Z62">
        <v>3.99</v>
      </c>
      <c r="AA62">
        <v>0.97</v>
      </c>
      <c r="AB62">
        <v>0.97</v>
      </c>
      <c r="AC62">
        <v>87.18</v>
      </c>
      <c r="AD62">
        <v>9.69</v>
      </c>
      <c r="AE62">
        <v>0</v>
      </c>
      <c r="AF62">
        <v>14.53</v>
      </c>
      <c r="AG62">
        <v>38.75</v>
      </c>
      <c r="AH62">
        <v>0</v>
      </c>
      <c r="AI62">
        <v>129.81</v>
      </c>
      <c r="AJ62">
        <v>0.75</v>
      </c>
      <c r="AK62">
        <v>0.36</v>
      </c>
      <c r="AL62">
        <v>0.46</v>
      </c>
      <c r="AM62">
        <v>0.83</v>
      </c>
      <c r="AN62">
        <v>0.75</v>
      </c>
      <c r="AO62">
        <v>0.83</v>
      </c>
      <c r="AP62">
        <v>0.75</v>
      </c>
      <c r="AQ62">
        <v>0.55000000000000004</v>
      </c>
      <c r="AR62">
        <v>0.52</v>
      </c>
      <c r="AS62">
        <v>1.26</v>
      </c>
      <c r="AT62">
        <v>0.39</v>
      </c>
      <c r="AU62">
        <v>0.77</v>
      </c>
      <c r="AV62">
        <v>0.39</v>
      </c>
      <c r="AW62">
        <v>0.39</v>
      </c>
      <c r="AX62">
        <v>0.39</v>
      </c>
      <c r="AY62">
        <v>0.73</v>
      </c>
      <c r="AZ62">
        <v>0.39</v>
      </c>
      <c r="BA62">
        <v>2.91</v>
      </c>
      <c r="BB62">
        <v>0.68</v>
      </c>
      <c r="BC62">
        <v>0.44</v>
      </c>
      <c r="BD62">
        <v>0.57999999999999996</v>
      </c>
      <c r="BE62">
        <v>0.39</v>
      </c>
      <c r="BF62">
        <v>0</v>
      </c>
      <c r="BG62">
        <v>171.89</v>
      </c>
      <c r="BH62">
        <v>61.39</v>
      </c>
      <c r="BI62">
        <v>55</v>
      </c>
      <c r="BJ62">
        <v>84</v>
      </c>
      <c r="BK62">
        <v>36</v>
      </c>
    </row>
    <row r="63" spans="1:63">
      <c r="G63" t="s">
        <v>105</v>
      </c>
      <c r="H63" s="115">
        <v>358.32999999999993</v>
      </c>
      <c r="I63" s="88">
        <v>89.78</v>
      </c>
      <c r="J63" s="88">
        <v>11.71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2.91</v>
      </c>
      <c r="X63">
        <v>8.25</v>
      </c>
      <c r="Y63">
        <v>24.55</v>
      </c>
      <c r="Z63">
        <v>3.99</v>
      </c>
      <c r="AA63">
        <v>0.97</v>
      </c>
      <c r="AB63">
        <v>0.97</v>
      </c>
      <c r="AC63">
        <v>87.18</v>
      </c>
      <c r="AD63">
        <v>19.37</v>
      </c>
      <c r="AE63">
        <v>0</v>
      </c>
      <c r="AF63">
        <v>14.53</v>
      </c>
      <c r="AG63">
        <v>38.75</v>
      </c>
      <c r="AH63">
        <v>0</v>
      </c>
      <c r="AI63">
        <v>129.81</v>
      </c>
      <c r="AJ63">
        <v>0.75</v>
      </c>
      <c r="AK63">
        <v>0.36</v>
      </c>
      <c r="AL63">
        <v>0.46</v>
      </c>
      <c r="AM63">
        <v>0.83</v>
      </c>
      <c r="AN63">
        <v>0.75</v>
      </c>
      <c r="AO63">
        <v>0.83</v>
      </c>
      <c r="AP63">
        <v>0.75</v>
      </c>
      <c r="AQ63">
        <v>0.55000000000000004</v>
      </c>
      <c r="AR63">
        <v>0.52</v>
      </c>
      <c r="AS63">
        <v>1.26</v>
      </c>
      <c r="AT63">
        <v>0.39</v>
      </c>
      <c r="AU63">
        <v>0.77</v>
      </c>
      <c r="AV63">
        <v>0.39</v>
      </c>
      <c r="AW63">
        <v>0.39</v>
      </c>
      <c r="AX63">
        <v>0.39</v>
      </c>
      <c r="AY63">
        <v>0.73</v>
      </c>
      <c r="AZ63">
        <v>0.39</v>
      </c>
      <c r="BA63">
        <v>2.91</v>
      </c>
      <c r="BB63">
        <v>0.68</v>
      </c>
      <c r="BC63">
        <v>0.44</v>
      </c>
      <c r="BD63">
        <v>0.57999999999999996</v>
      </c>
      <c r="BE63">
        <v>0.39</v>
      </c>
      <c r="BF63">
        <v>0</v>
      </c>
      <c r="BG63">
        <v>171.89</v>
      </c>
      <c r="BH63">
        <v>61.39</v>
      </c>
      <c r="BI63">
        <v>55</v>
      </c>
      <c r="BJ63">
        <v>79.8</v>
      </c>
      <c r="BK63">
        <v>34.200000000000003</v>
      </c>
    </row>
    <row r="64" spans="1:63">
      <c r="G64" t="s">
        <v>106</v>
      </c>
      <c r="H64" s="115">
        <v>383.61999999999995</v>
      </c>
      <c r="I64" s="88">
        <v>88.580000000000013</v>
      </c>
      <c r="J64" s="88">
        <v>11.71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2.91</v>
      </c>
      <c r="X64">
        <v>8.25</v>
      </c>
      <c r="Y64">
        <v>24.55</v>
      </c>
      <c r="Z64">
        <v>3.99</v>
      </c>
      <c r="AA64">
        <v>0.97</v>
      </c>
      <c r="AB64">
        <v>0.97</v>
      </c>
      <c r="AC64">
        <v>87.18</v>
      </c>
      <c r="AD64">
        <v>19.37</v>
      </c>
      <c r="AE64">
        <v>0</v>
      </c>
      <c r="AF64">
        <v>14.53</v>
      </c>
      <c r="AG64">
        <v>38.75</v>
      </c>
      <c r="AH64">
        <v>28.09</v>
      </c>
      <c r="AI64">
        <v>129.81</v>
      </c>
      <c r="AJ64">
        <v>0.75</v>
      </c>
      <c r="AK64">
        <v>0.36</v>
      </c>
      <c r="AL64">
        <v>0.46</v>
      </c>
      <c r="AM64">
        <v>0.83</v>
      </c>
      <c r="AN64">
        <v>0.75</v>
      </c>
      <c r="AO64">
        <v>0.83</v>
      </c>
      <c r="AP64">
        <v>0.75</v>
      </c>
      <c r="AQ64">
        <v>0.55000000000000004</v>
      </c>
      <c r="AR64">
        <v>0.52</v>
      </c>
      <c r="AS64">
        <v>1.26</v>
      </c>
      <c r="AT64">
        <v>0.39</v>
      </c>
      <c r="AU64">
        <v>0.77</v>
      </c>
      <c r="AV64">
        <v>0.39</v>
      </c>
      <c r="AW64">
        <v>0.39</v>
      </c>
      <c r="AX64">
        <v>0.39</v>
      </c>
      <c r="AY64">
        <v>0.73</v>
      </c>
      <c r="AZ64">
        <v>0.39</v>
      </c>
      <c r="BA64">
        <v>2.91</v>
      </c>
      <c r="BB64">
        <v>0.68</v>
      </c>
      <c r="BC64">
        <v>0.44</v>
      </c>
      <c r="BD64">
        <v>0.57999999999999996</v>
      </c>
      <c r="BE64">
        <v>0.39</v>
      </c>
      <c r="BF64">
        <v>0</v>
      </c>
      <c r="BG64">
        <v>171.89</v>
      </c>
      <c r="BH64">
        <v>61.39</v>
      </c>
      <c r="BI64">
        <v>55</v>
      </c>
      <c r="BJ64">
        <v>77</v>
      </c>
      <c r="BK64">
        <v>33</v>
      </c>
    </row>
    <row r="65" spans="7:63">
      <c r="G65" t="s">
        <v>107</v>
      </c>
      <c r="H65" s="115">
        <v>380.11999999999995</v>
      </c>
      <c r="I65" s="88">
        <v>87.080000000000013</v>
      </c>
      <c r="J65" s="88">
        <v>11.71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2.91</v>
      </c>
      <c r="X65">
        <v>8.25</v>
      </c>
      <c r="Y65">
        <v>24.55</v>
      </c>
      <c r="Z65">
        <v>3.99</v>
      </c>
      <c r="AA65">
        <v>0.97</v>
      </c>
      <c r="AB65">
        <v>0.97</v>
      </c>
      <c r="AC65">
        <v>87.18</v>
      </c>
      <c r="AD65">
        <v>19.37</v>
      </c>
      <c r="AE65">
        <v>0</v>
      </c>
      <c r="AF65">
        <v>14.53</v>
      </c>
      <c r="AG65">
        <v>38.75</v>
      </c>
      <c r="AH65">
        <v>28.09</v>
      </c>
      <c r="AI65">
        <v>129.81</v>
      </c>
      <c r="AJ65">
        <v>0.75</v>
      </c>
      <c r="AK65">
        <v>0.36</v>
      </c>
      <c r="AL65">
        <v>0.46</v>
      </c>
      <c r="AM65">
        <v>0.83</v>
      </c>
      <c r="AN65">
        <v>0.75</v>
      </c>
      <c r="AO65">
        <v>0.83</v>
      </c>
      <c r="AP65">
        <v>0.75</v>
      </c>
      <c r="AQ65">
        <v>0.55000000000000004</v>
      </c>
      <c r="AR65">
        <v>0.52</v>
      </c>
      <c r="AS65">
        <v>1.26</v>
      </c>
      <c r="AT65">
        <v>0.39</v>
      </c>
      <c r="AU65">
        <v>0.77</v>
      </c>
      <c r="AV65">
        <v>0.39</v>
      </c>
      <c r="AW65">
        <v>0.39</v>
      </c>
      <c r="AX65">
        <v>0.39</v>
      </c>
      <c r="AY65">
        <v>0.73</v>
      </c>
      <c r="AZ65">
        <v>0.39</v>
      </c>
      <c r="BA65">
        <v>2.91</v>
      </c>
      <c r="BB65">
        <v>0.68</v>
      </c>
      <c r="BC65">
        <v>0.44</v>
      </c>
      <c r="BD65">
        <v>0.57999999999999996</v>
      </c>
      <c r="BE65">
        <v>0.39</v>
      </c>
      <c r="BF65">
        <v>0</v>
      </c>
      <c r="BG65">
        <v>171.89</v>
      </c>
      <c r="BH65">
        <v>61.39</v>
      </c>
      <c r="BI65">
        <v>55</v>
      </c>
      <c r="BJ65">
        <v>73.5</v>
      </c>
      <c r="BK65">
        <v>31.5</v>
      </c>
    </row>
    <row r="66" spans="7:63">
      <c r="G66" t="s">
        <v>108</v>
      </c>
      <c r="H66" s="115">
        <v>378.33999999999992</v>
      </c>
      <c r="I66" s="88">
        <v>82.580000000000013</v>
      </c>
      <c r="J66" s="88">
        <v>11.71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2.91</v>
      </c>
      <c r="X66">
        <v>8.25</v>
      </c>
      <c r="Y66">
        <v>24.55</v>
      </c>
      <c r="Z66">
        <v>3.99</v>
      </c>
      <c r="AA66">
        <v>0.97</v>
      </c>
      <c r="AB66">
        <v>0.97</v>
      </c>
      <c r="AC66">
        <v>87.18</v>
      </c>
      <c r="AD66">
        <v>28.09</v>
      </c>
      <c r="AE66">
        <v>0</v>
      </c>
      <c r="AF66">
        <v>14.53</v>
      </c>
      <c r="AG66">
        <v>38.75</v>
      </c>
      <c r="AH66">
        <v>28.09</v>
      </c>
      <c r="AI66">
        <v>129.81</v>
      </c>
      <c r="AJ66">
        <v>0.75</v>
      </c>
      <c r="AK66">
        <v>0.36</v>
      </c>
      <c r="AL66">
        <v>0.46</v>
      </c>
      <c r="AM66">
        <v>0.83</v>
      </c>
      <c r="AN66">
        <v>0.75</v>
      </c>
      <c r="AO66">
        <v>0.83</v>
      </c>
      <c r="AP66">
        <v>0.75</v>
      </c>
      <c r="AQ66">
        <v>0.55000000000000004</v>
      </c>
      <c r="AR66">
        <v>0.52</v>
      </c>
      <c r="AS66">
        <v>1.26</v>
      </c>
      <c r="AT66">
        <v>0.39</v>
      </c>
      <c r="AU66">
        <v>0.77</v>
      </c>
      <c r="AV66">
        <v>0.39</v>
      </c>
      <c r="AW66">
        <v>0.39</v>
      </c>
      <c r="AX66">
        <v>0.39</v>
      </c>
      <c r="AY66">
        <v>0.73</v>
      </c>
      <c r="AZ66">
        <v>0.39</v>
      </c>
      <c r="BA66">
        <v>2.91</v>
      </c>
      <c r="BB66">
        <v>0.68</v>
      </c>
      <c r="BC66">
        <v>0.44</v>
      </c>
      <c r="BD66">
        <v>0.57999999999999996</v>
      </c>
      <c r="BE66">
        <v>0.39</v>
      </c>
      <c r="BF66">
        <v>0</v>
      </c>
      <c r="BG66">
        <v>171.89</v>
      </c>
      <c r="BH66">
        <v>61.39</v>
      </c>
      <c r="BI66">
        <v>55</v>
      </c>
      <c r="BJ66">
        <v>63</v>
      </c>
      <c r="BK66">
        <v>27</v>
      </c>
    </row>
    <row r="67" spans="7:63">
      <c r="G67" t="s">
        <v>109</v>
      </c>
      <c r="H67" s="115">
        <v>399.63999999999987</v>
      </c>
      <c r="I67" s="88">
        <v>77.180000000000007</v>
      </c>
      <c r="J67" s="88">
        <v>11.71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2.91</v>
      </c>
      <c r="X67">
        <v>8.25</v>
      </c>
      <c r="Y67">
        <v>24.55</v>
      </c>
      <c r="Z67">
        <v>3.99</v>
      </c>
      <c r="AA67">
        <v>0.97</v>
      </c>
      <c r="AB67">
        <v>0.97</v>
      </c>
      <c r="AC67">
        <v>87.18</v>
      </c>
      <c r="AD67">
        <v>28.09</v>
      </c>
      <c r="AE67">
        <v>0</v>
      </c>
      <c r="AF67">
        <v>14.53</v>
      </c>
      <c r="AG67">
        <v>38.75</v>
      </c>
      <c r="AH67">
        <v>28.09</v>
      </c>
      <c r="AI67">
        <v>129.81</v>
      </c>
      <c r="AJ67">
        <v>0.75</v>
      </c>
      <c r="AK67">
        <v>0.36</v>
      </c>
      <c r="AL67">
        <v>0.46</v>
      </c>
      <c r="AM67">
        <v>0.83</v>
      </c>
      <c r="AN67">
        <v>0.75</v>
      </c>
      <c r="AO67">
        <v>0.83</v>
      </c>
      <c r="AP67">
        <v>0.75</v>
      </c>
      <c r="AQ67">
        <v>0.55000000000000004</v>
      </c>
      <c r="AR67">
        <v>0.52</v>
      </c>
      <c r="AS67">
        <v>1.26</v>
      </c>
      <c r="AT67">
        <v>0.39</v>
      </c>
      <c r="AU67">
        <v>0.77</v>
      </c>
      <c r="AV67">
        <v>0.39</v>
      </c>
      <c r="AW67">
        <v>0.39</v>
      </c>
      <c r="AX67">
        <v>0.39</v>
      </c>
      <c r="AY67">
        <v>0.73</v>
      </c>
      <c r="AZ67">
        <v>0.39</v>
      </c>
      <c r="BA67">
        <v>2.91</v>
      </c>
      <c r="BB67">
        <v>0.68</v>
      </c>
      <c r="BC67">
        <v>0.44</v>
      </c>
      <c r="BD67">
        <v>0.57999999999999996</v>
      </c>
      <c r="BE67">
        <v>0.39</v>
      </c>
      <c r="BF67">
        <v>33.9</v>
      </c>
      <c r="BG67">
        <v>171.89</v>
      </c>
      <c r="BH67">
        <v>61.39</v>
      </c>
      <c r="BI67">
        <v>55</v>
      </c>
      <c r="BJ67">
        <v>50.4</v>
      </c>
      <c r="BK67">
        <v>21.6</v>
      </c>
    </row>
    <row r="68" spans="7:63">
      <c r="G68" t="s">
        <v>110</v>
      </c>
      <c r="H68" s="115">
        <v>410.61999999999989</v>
      </c>
      <c r="I68" s="88">
        <v>73.580000000000013</v>
      </c>
      <c r="J68" s="88">
        <v>11.71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2.91</v>
      </c>
      <c r="X68">
        <v>8.25</v>
      </c>
      <c r="Y68">
        <v>24.55</v>
      </c>
      <c r="Z68">
        <v>3.99</v>
      </c>
      <c r="AA68">
        <v>0.97</v>
      </c>
      <c r="AB68">
        <v>0.97</v>
      </c>
      <c r="AC68">
        <v>87.18</v>
      </c>
      <c r="AD68">
        <v>28.09</v>
      </c>
      <c r="AE68">
        <v>0</v>
      </c>
      <c r="AF68">
        <v>14.53</v>
      </c>
      <c r="AG68">
        <v>38.75</v>
      </c>
      <c r="AH68">
        <v>28.09</v>
      </c>
      <c r="AI68">
        <v>129.81</v>
      </c>
      <c r="AJ68">
        <v>0.75</v>
      </c>
      <c r="AK68">
        <v>0.36</v>
      </c>
      <c r="AL68">
        <v>0.46</v>
      </c>
      <c r="AM68">
        <v>0.83</v>
      </c>
      <c r="AN68">
        <v>0.75</v>
      </c>
      <c r="AO68">
        <v>0.83</v>
      </c>
      <c r="AP68">
        <v>0.75</v>
      </c>
      <c r="AQ68">
        <v>0.55000000000000004</v>
      </c>
      <c r="AR68">
        <v>0.52</v>
      </c>
      <c r="AS68">
        <v>1.26</v>
      </c>
      <c r="AT68">
        <v>0.39</v>
      </c>
      <c r="AU68">
        <v>0.77</v>
      </c>
      <c r="AV68">
        <v>0.39</v>
      </c>
      <c r="AW68">
        <v>0.39</v>
      </c>
      <c r="AX68">
        <v>0.39</v>
      </c>
      <c r="AY68">
        <v>0.73</v>
      </c>
      <c r="AZ68">
        <v>0.39</v>
      </c>
      <c r="BA68">
        <v>2.91</v>
      </c>
      <c r="BB68">
        <v>0.68</v>
      </c>
      <c r="BC68">
        <v>0.44</v>
      </c>
      <c r="BD68">
        <v>0.57999999999999996</v>
      </c>
      <c r="BE68">
        <v>0.39</v>
      </c>
      <c r="BF68">
        <v>53.28</v>
      </c>
      <c r="BG68">
        <v>171.89</v>
      </c>
      <c r="BH68">
        <v>61.39</v>
      </c>
      <c r="BI68">
        <v>55</v>
      </c>
      <c r="BJ68">
        <v>42</v>
      </c>
      <c r="BK68">
        <v>18</v>
      </c>
    </row>
    <row r="69" spans="7:63">
      <c r="G69" t="s">
        <v>111</v>
      </c>
      <c r="H69" s="115">
        <v>447.20999999999992</v>
      </c>
      <c r="I69" s="88">
        <v>70.580000000000013</v>
      </c>
      <c r="J69" s="88">
        <v>11.71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2.91</v>
      </c>
      <c r="X69">
        <v>8.25</v>
      </c>
      <c r="Y69">
        <v>24.55</v>
      </c>
      <c r="Z69">
        <v>3.99</v>
      </c>
      <c r="AA69">
        <v>0.97</v>
      </c>
      <c r="AB69">
        <v>0.97</v>
      </c>
      <c r="AC69">
        <v>87.18</v>
      </c>
      <c r="AD69">
        <v>28.09</v>
      </c>
      <c r="AE69">
        <v>0</v>
      </c>
      <c r="AF69">
        <v>14.53</v>
      </c>
      <c r="AG69">
        <v>38.75</v>
      </c>
      <c r="AH69">
        <v>28.09</v>
      </c>
      <c r="AI69">
        <v>129.81</v>
      </c>
      <c r="AJ69">
        <v>0.75</v>
      </c>
      <c r="AK69">
        <v>0.36</v>
      </c>
      <c r="AL69">
        <v>0.46</v>
      </c>
      <c r="AM69">
        <v>0.83</v>
      </c>
      <c r="AN69">
        <v>0.75</v>
      </c>
      <c r="AO69">
        <v>0.83</v>
      </c>
      <c r="AP69">
        <v>0.75</v>
      </c>
      <c r="AQ69">
        <v>0.55000000000000004</v>
      </c>
      <c r="AR69">
        <v>0.52</v>
      </c>
      <c r="AS69">
        <v>1.26</v>
      </c>
      <c r="AT69">
        <v>0.39</v>
      </c>
      <c r="AU69">
        <v>0.77</v>
      </c>
      <c r="AV69">
        <v>0.39</v>
      </c>
      <c r="AW69">
        <v>0.39</v>
      </c>
      <c r="AX69">
        <v>0.39</v>
      </c>
      <c r="AY69">
        <v>0.73</v>
      </c>
      <c r="AZ69">
        <v>0.39</v>
      </c>
      <c r="BA69">
        <v>2.91</v>
      </c>
      <c r="BB69">
        <v>0.68</v>
      </c>
      <c r="BC69">
        <v>0.44</v>
      </c>
      <c r="BD69">
        <v>0.57999999999999996</v>
      </c>
      <c r="BE69">
        <v>0.39</v>
      </c>
      <c r="BF69">
        <v>96.87</v>
      </c>
      <c r="BG69">
        <v>171.89</v>
      </c>
      <c r="BH69">
        <v>61.39</v>
      </c>
      <c r="BI69">
        <v>55</v>
      </c>
      <c r="BJ69">
        <v>35</v>
      </c>
      <c r="BK69">
        <v>15</v>
      </c>
    </row>
    <row r="70" spans="7:63">
      <c r="G70" t="s">
        <v>112</v>
      </c>
      <c r="H70" s="115">
        <v>468.2999999999999</v>
      </c>
      <c r="I70" s="88">
        <v>67.580000000000013</v>
      </c>
      <c r="J70" s="88">
        <v>11.71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2.91</v>
      </c>
      <c r="X70">
        <v>8.25</v>
      </c>
      <c r="Y70">
        <v>24.55</v>
      </c>
      <c r="Z70">
        <v>3.99</v>
      </c>
      <c r="AA70">
        <v>0.97</v>
      </c>
      <c r="AB70">
        <v>0.97</v>
      </c>
      <c r="AC70">
        <v>87.18</v>
      </c>
      <c r="AD70">
        <v>28.09</v>
      </c>
      <c r="AE70">
        <v>0</v>
      </c>
      <c r="AF70">
        <v>14.53</v>
      </c>
      <c r="AG70">
        <v>38.75</v>
      </c>
      <c r="AH70">
        <v>28.09</v>
      </c>
      <c r="AI70">
        <v>129.81</v>
      </c>
      <c r="AJ70">
        <v>0.75</v>
      </c>
      <c r="AK70">
        <v>0.36</v>
      </c>
      <c r="AL70">
        <v>0.46</v>
      </c>
      <c r="AM70">
        <v>0.83</v>
      </c>
      <c r="AN70">
        <v>0.75</v>
      </c>
      <c r="AO70">
        <v>0.83</v>
      </c>
      <c r="AP70">
        <v>0.75</v>
      </c>
      <c r="AQ70">
        <v>0.55000000000000004</v>
      </c>
      <c r="AR70">
        <v>0.52</v>
      </c>
      <c r="AS70">
        <v>1.26</v>
      </c>
      <c r="AT70">
        <v>0.39</v>
      </c>
      <c r="AU70">
        <v>0.77</v>
      </c>
      <c r="AV70">
        <v>0.39</v>
      </c>
      <c r="AW70">
        <v>0.39</v>
      </c>
      <c r="AX70">
        <v>0.39</v>
      </c>
      <c r="AY70">
        <v>0.73</v>
      </c>
      <c r="AZ70">
        <v>0.39</v>
      </c>
      <c r="BA70">
        <v>2.91</v>
      </c>
      <c r="BB70">
        <v>0.68</v>
      </c>
      <c r="BC70">
        <v>0.44</v>
      </c>
      <c r="BD70">
        <v>0.57999999999999996</v>
      </c>
      <c r="BE70">
        <v>0.39</v>
      </c>
      <c r="BF70">
        <v>124.96</v>
      </c>
      <c r="BG70">
        <v>171.89</v>
      </c>
      <c r="BH70">
        <v>61.39</v>
      </c>
      <c r="BI70">
        <v>55</v>
      </c>
      <c r="BJ70">
        <v>28</v>
      </c>
      <c r="BK70">
        <v>12</v>
      </c>
    </row>
    <row r="71" spans="7:63">
      <c r="G71" t="s">
        <v>113</v>
      </c>
      <c r="H71" s="115">
        <v>397.36999999999989</v>
      </c>
      <c r="I71" s="88">
        <v>64.580000000000013</v>
      </c>
      <c r="J71" s="88">
        <v>11.71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2.91</v>
      </c>
      <c r="X71">
        <v>8.25</v>
      </c>
      <c r="Y71">
        <v>24.55</v>
      </c>
      <c r="Z71">
        <v>3.99</v>
      </c>
      <c r="AA71">
        <v>0.97</v>
      </c>
      <c r="AB71">
        <v>0.97</v>
      </c>
      <c r="AC71">
        <v>87.18</v>
      </c>
      <c r="AD71">
        <v>28.09</v>
      </c>
      <c r="AE71">
        <v>0</v>
      </c>
      <c r="AF71">
        <v>14.53</v>
      </c>
      <c r="AG71">
        <v>38.75</v>
      </c>
      <c r="AH71">
        <v>28.09</v>
      </c>
      <c r="AI71">
        <v>129.81</v>
      </c>
      <c r="AJ71">
        <v>0.75</v>
      </c>
      <c r="AK71">
        <v>0.36</v>
      </c>
      <c r="AL71">
        <v>0.46</v>
      </c>
      <c r="AM71">
        <v>0.83</v>
      </c>
      <c r="AN71">
        <v>0.75</v>
      </c>
      <c r="AO71">
        <v>0.83</v>
      </c>
      <c r="AP71">
        <v>0.75</v>
      </c>
      <c r="AQ71">
        <v>0.55000000000000004</v>
      </c>
      <c r="AR71">
        <v>0.52</v>
      </c>
      <c r="AS71">
        <v>1.26</v>
      </c>
      <c r="AT71">
        <v>0.39</v>
      </c>
      <c r="AU71">
        <v>0.77</v>
      </c>
      <c r="AV71">
        <v>0.39</v>
      </c>
      <c r="AW71">
        <v>0.39</v>
      </c>
      <c r="AX71">
        <v>0.39</v>
      </c>
      <c r="AY71">
        <v>0.73</v>
      </c>
      <c r="AZ71">
        <v>0.39</v>
      </c>
      <c r="BA71">
        <v>2.91</v>
      </c>
      <c r="BB71">
        <v>0.68</v>
      </c>
      <c r="BC71">
        <v>0.44</v>
      </c>
      <c r="BD71">
        <v>0.57999999999999996</v>
      </c>
      <c r="BE71">
        <v>0.39</v>
      </c>
      <c r="BF71">
        <v>61.03</v>
      </c>
      <c r="BG71">
        <v>171.89</v>
      </c>
      <c r="BH71">
        <v>61.39</v>
      </c>
      <c r="BI71">
        <v>55</v>
      </c>
      <c r="BJ71">
        <v>21</v>
      </c>
      <c r="BK71">
        <v>9</v>
      </c>
    </row>
    <row r="72" spans="7:63">
      <c r="G72" t="s">
        <v>114</v>
      </c>
      <c r="H72" s="115">
        <v>329.33999999999992</v>
      </c>
      <c r="I72" s="88">
        <v>61.580000000000005</v>
      </c>
      <c r="J72" s="88">
        <v>11.71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2.91</v>
      </c>
      <c r="X72">
        <v>8.25</v>
      </c>
      <c r="Y72">
        <v>24.55</v>
      </c>
      <c r="Z72">
        <v>3.99</v>
      </c>
      <c r="AA72">
        <v>0.97</v>
      </c>
      <c r="AB72">
        <v>0.97</v>
      </c>
      <c r="AC72">
        <v>87.18</v>
      </c>
      <c r="AD72">
        <v>28.09</v>
      </c>
      <c r="AE72">
        <v>0</v>
      </c>
      <c r="AF72">
        <v>14.53</v>
      </c>
      <c r="AG72">
        <v>38.75</v>
      </c>
      <c r="AH72">
        <v>28.09</v>
      </c>
      <c r="AI72">
        <v>129.81</v>
      </c>
      <c r="AJ72">
        <v>0.75</v>
      </c>
      <c r="AK72">
        <v>0.36</v>
      </c>
      <c r="AL72">
        <v>0.46</v>
      </c>
      <c r="AM72">
        <v>0.83</v>
      </c>
      <c r="AN72">
        <v>0.75</v>
      </c>
      <c r="AO72">
        <v>0.83</v>
      </c>
      <c r="AP72">
        <v>0.75</v>
      </c>
      <c r="AQ72">
        <v>0.55000000000000004</v>
      </c>
      <c r="AR72">
        <v>0.52</v>
      </c>
      <c r="AS72">
        <v>1.26</v>
      </c>
      <c r="AT72">
        <v>0.39</v>
      </c>
      <c r="AU72">
        <v>0.77</v>
      </c>
      <c r="AV72">
        <v>0.39</v>
      </c>
      <c r="AW72">
        <v>0.39</v>
      </c>
      <c r="AX72">
        <v>0.39</v>
      </c>
      <c r="AY72">
        <v>0.73</v>
      </c>
      <c r="AZ72">
        <v>0.39</v>
      </c>
      <c r="BA72">
        <v>2.91</v>
      </c>
      <c r="BB72">
        <v>0.68</v>
      </c>
      <c r="BC72">
        <v>0.44</v>
      </c>
      <c r="BD72">
        <v>0.57999999999999996</v>
      </c>
      <c r="BE72">
        <v>0.39</v>
      </c>
      <c r="BF72">
        <v>0</v>
      </c>
      <c r="BG72">
        <v>171.89</v>
      </c>
      <c r="BH72">
        <v>61.39</v>
      </c>
      <c r="BI72">
        <v>55</v>
      </c>
      <c r="BJ72">
        <v>14</v>
      </c>
      <c r="BK72">
        <v>6</v>
      </c>
    </row>
    <row r="73" spans="7:63">
      <c r="G73" t="s">
        <v>115</v>
      </c>
      <c r="H73" s="115">
        <v>322.33999999999992</v>
      </c>
      <c r="I73" s="88">
        <v>58.580000000000005</v>
      </c>
      <c r="J73" s="88">
        <v>11.71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2.91</v>
      </c>
      <c r="X73">
        <v>8.25</v>
      </c>
      <c r="Y73">
        <v>24.55</v>
      </c>
      <c r="Z73">
        <v>3.99</v>
      </c>
      <c r="AA73">
        <v>0.97</v>
      </c>
      <c r="AB73">
        <v>0.97</v>
      </c>
      <c r="AC73">
        <v>87.18</v>
      </c>
      <c r="AD73">
        <v>28.09</v>
      </c>
      <c r="AE73">
        <v>0</v>
      </c>
      <c r="AF73">
        <v>14.53</v>
      </c>
      <c r="AG73">
        <v>38.75</v>
      </c>
      <c r="AH73">
        <v>28.09</v>
      </c>
      <c r="AI73">
        <v>129.81</v>
      </c>
      <c r="AJ73">
        <v>0.75</v>
      </c>
      <c r="AK73">
        <v>0.36</v>
      </c>
      <c r="AL73">
        <v>0.46</v>
      </c>
      <c r="AM73">
        <v>0.83</v>
      </c>
      <c r="AN73">
        <v>0.75</v>
      </c>
      <c r="AO73">
        <v>0.83</v>
      </c>
      <c r="AP73">
        <v>0.75</v>
      </c>
      <c r="AQ73">
        <v>0.55000000000000004</v>
      </c>
      <c r="AR73">
        <v>0.52</v>
      </c>
      <c r="AS73">
        <v>1.26</v>
      </c>
      <c r="AT73">
        <v>0.39</v>
      </c>
      <c r="AU73">
        <v>0.77</v>
      </c>
      <c r="AV73">
        <v>0.39</v>
      </c>
      <c r="AW73">
        <v>0.39</v>
      </c>
      <c r="AX73">
        <v>0.39</v>
      </c>
      <c r="AY73">
        <v>0.73</v>
      </c>
      <c r="AZ73">
        <v>0.39</v>
      </c>
      <c r="BA73">
        <v>2.91</v>
      </c>
      <c r="BB73">
        <v>0.68</v>
      </c>
      <c r="BC73">
        <v>0.44</v>
      </c>
      <c r="BD73">
        <v>0.57999999999999996</v>
      </c>
      <c r="BE73">
        <v>0.39</v>
      </c>
      <c r="BF73">
        <v>0</v>
      </c>
      <c r="BG73">
        <v>171.89</v>
      </c>
      <c r="BH73">
        <v>61.39</v>
      </c>
      <c r="BI73">
        <v>55</v>
      </c>
      <c r="BJ73">
        <v>7</v>
      </c>
      <c r="BK73">
        <v>3</v>
      </c>
    </row>
    <row r="74" spans="7:63">
      <c r="G74" t="s">
        <v>116</v>
      </c>
      <c r="H74" s="115">
        <v>430.39999999999992</v>
      </c>
      <c r="I74" s="88">
        <v>57.980000000000004</v>
      </c>
      <c r="J74" s="88">
        <v>11.71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2.91</v>
      </c>
      <c r="X74">
        <v>8.25</v>
      </c>
      <c r="Y74">
        <v>24.55</v>
      </c>
      <c r="Z74">
        <v>3.99</v>
      </c>
      <c r="AA74">
        <v>0.97</v>
      </c>
      <c r="AB74">
        <v>0.97</v>
      </c>
      <c r="AC74">
        <v>87.18</v>
      </c>
      <c r="AD74">
        <v>28.09</v>
      </c>
      <c r="AE74">
        <v>0</v>
      </c>
      <c r="AF74">
        <v>14.53</v>
      </c>
      <c r="AG74">
        <v>38.75</v>
      </c>
      <c r="AH74">
        <v>28.09</v>
      </c>
      <c r="AI74">
        <v>129.81</v>
      </c>
      <c r="AJ74">
        <v>0.75</v>
      </c>
      <c r="AK74">
        <v>0.36</v>
      </c>
      <c r="AL74">
        <v>0.46</v>
      </c>
      <c r="AM74">
        <v>0.83</v>
      </c>
      <c r="AN74">
        <v>0.75</v>
      </c>
      <c r="AO74">
        <v>0.83</v>
      </c>
      <c r="AP74">
        <v>0.75</v>
      </c>
      <c r="AQ74">
        <v>0.55000000000000004</v>
      </c>
      <c r="AR74">
        <v>0.52</v>
      </c>
      <c r="AS74">
        <v>1.26</v>
      </c>
      <c r="AT74">
        <v>0.39</v>
      </c>
      <c r="AU74">
        <v>0.77</v>
      </c>
      <c r="AV74">
        <v>0.39</v>
      </c>
      <c r="AW74">
        <v>0.39</v>
      </c>
      <c r="AX74">
        <v>0.39</v>
      </c>
      <c r="AY74">
        <v>0.73</v>
      </c>
      <c r="AZ74">
        <v>0.39</v>
      </c>
      <c r="BA74">
        <v>2.91</v>
      </c>
      <c r="BB74">
        <v>0.68</v>
      </c>
      <c r="BC74">
        <v>0.44</v>
      </c>
      <c r="BD74">
        <v>0.57999999999999996</v>
      </c>
      <c r="BE74">
        <v>0.39</v>
      </c>
      <c r="BF74">
        <v>109.46</v>
      </c>
      <c r="BG74">
        <v>171.89</v>
      </c>
      <c r="BH74">
        <v>61.39</v>
      </c>
      <c r="BI74">
        <v>55</v>
      </c>
      <c r="BJ74">
        <v>5.6</v>
      </c>
      <c r="BK74">
        <v>2.4</v>
      </c>
    </row>
    <row r="75" spans="7:63">
      <c r="G75" t="s">
        <v>117</v>
      </c>
      <c r="H75" s="115">
        <v>488.09999999999991</v>
      </c>
      <c r="I75" s="88">
        <v>57.38</v>
      </c>
      <c r="J75" s="88">
        <v>11.8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2.91</v>
      </c>
      <c r="X75">
        <v>8.34</v>
      </c>
      <c r="Y75">
        <v>24.55</v>
      </c>
      <c r="Z75">
        <v>3.99</v>
      </c>
      <c r="AA75">
        <v>0.97</v>
      </c>
      <c r="AB75">
        <v>0.97</v>
      </c>
      <c r="AC75">
        <v>87.18</v>
      </c>
      <c r="AD75">
        <v>45.53</v>
      </c>
      <c r="AE75">
        <v>0</v>
      </c>
      <c r="AF75">
        <v>14.53</v>
      </c>
      <c r="AG75">
        <v>38.75</v>
      </c>
      <c r="AH75">
        <v>82.34</v>
      </c>
      <c r="AI75">
        <v>129.81</v>
      </c>
      <c r="AJ75">
        <v>0.75</v>
      </c>
      <c r="AK75">
        <v>0.36</v>
      </c>
      <c r="AL75">
        <v>0.46</v>
      </c>
      <c r="AM75">
        <v>0.83</v>
      </c>
      <c r="AN75">
        <v>0.75</v>
      </c>
      <c r="AO75">
        <v>0.83</v>
      </c>
      <c r="AP75">
        <v>0.75</v>
      </c>
      <c r="AQ75">
        <v>0.55000000000000004</v>
      </c>
      <c r="AR75">
        <v>0.52</v>
      </c>
      <c r="AS75">
        <v>1.26</v>
      </c>
      <c r="AT75">
        <v>0.39</v>
      </c>
      <c r="AU75">
        <v>0.77</v>
      </c>
      <c r="AV75">
        <v>0.39</v>
      </c>
      <c r="AW75">
        <v>0.39</v>
      </c>
      <c r="AX75">
        <v>0.39</v>
      </c>
      <c r="AY75">
        <v>0.73</v>
      </c>
      <c r="AZ75">
        <v>0.39</v>
      </c>
      <c r="BA75">
        <v>2.91</v>
      </c>
      <c r="BB75">
        <v>0.68</v>
      </c>
      <c r="BC75">
        <v>0.44</v>
      </c>
      <c r="BD75">
        <v>0.57999999999999996</v>
      </c>
      <c r="BE75">
        <v>0.39</v>
      </c>
      <c r="BF75">
        <v>96.87</v>
      </c>
      <c r="BG75">
        <v>0</v>
      </c>
      <c r="BH75">
        <v>0</v>
      </c>
      <c r="BI75">
        <v>55</v>
      </c>
      <c r="BJ75">
        <v>4.2</v>
      </c>
      <c r="BK75">
        <v>1.8</v>
      </c>
    </row>
    <row r="76" spans="7:63">
      <c r="G76" t="s">
        <v>118</v>
      </c>
      <c r="H76" s="115">
        <v>484.59999999999991</v>
      </c>
      <c r="I76" s="88">
        <v>55.88</v>
      </c>
      <c r="J76" s="88">
        <v>11.8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2.91</v>
      </c>
      <c r="X76">
        <v>8.34</v>
      </c>
      <c r="Y76">
        <v>24.55</v>
      </c>
      <c r="Z76">
        <v>3.99</v>
      </c>
      <c r="AA76">
        <v>0.97</v>
      </c>
      <c r="AB76">
        <v>0.97</v>
      </c>
      <c r="AC76">
        <v>87.18</v>
      </c>
      <c r="AD76">
        <v>45.53</v>
      </c>
      <c r="AE76">
        <v>0</v>
      </c>
      <c r="AF76">
        <v>14.53</v>
      </c>
      <c r="AG76">
        <v>38.75</v>
      </c>
      <c r="AH76">
        <v>82.34</v>
      </c>
      <c r="AI76">
        <v>129.81</v>
      </c>
      <c r="AJ76">
        <v>0.75</v>
      </c>
      <c r="AK76">
        <v>0.36</v>
      </c>
      <c r="AL76">
        <v>0.46</v>
      </c>
      <c r="AM76">
        <v>0.83</v>
      </c>
      <c r="AN76">
        <v>0.75</v>
      </c>
      <c r="AO76">
        <v>0.83</v>
      </c>
      <c r="AP76">
        <v>0.75</v>
      </c>
      <c r="AQ76">
        <v>0.55000000000000004</v>
      </c>
      <c r="AR76">
        <v>0.52</v>
      </c>
      <c r="AS76">
        <v>1.26</v>
      </c>
      <c r="AT76">
        <v>0.39</v>
      </c>
      <c r="AU76">
        <v>0.77</v>
      </c>
      <c r="AV76">
        <v>0.39</v>
      </c>
      <c r="AW76">
        <v>0.39</v>
      </c>
      <c r="AX76">
        <v>0.39</v>
      </c>
      <c r="AY76">
        <v>0.73</v>
      </c>
      <c r="AZ76">
        <v>0.39</v>
      </c>
      <c r="BA76">
        <v>2.91</v>
      </c>
      <c r="BB76">
        <v>0.68</v>
      </c>
      <c r="BC76">
        <v>0.44</v>
      </c>
      <c r="BD76">
        <v>0.57999999999999996</v>
      </c>
      <c r="BE76">
        <v>0.39</v>
      </c>
      <c r="BF76">
        <v>96.87</v>
      </c>
      <c r="BG76">
        <v>0</v>
      </c>
      <c r="BH76">
        <v>0</v>
      </c>
      <c r="BI76">
        <v>55</v>
      </c>
      <c r="BJ76">
        <v>0.7</v>
      </c>
      <c r="BK76">
        <v>0.3</v>
      </c>
    </row>
    <row r="77" spans="7:63">
      <c r="G77" t="s">
        <v>119</v>
      </c>
      <c r="H77" s="115">
        <v>479.05999999999995</v>
      </c>
      <c r="I77" s="88">
        <v>55.580000000000005</v>
      </c>
      <c r="J77" s="88">
        <v>11.8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2.91</v>
      </c>
      <c r="X77">
        <v>8.34</v>
      </c>
      <c r="Y77">
        <v>24.55</v>
      </c>
      <c r="Z77">
        <v>3.99</v>
      </c>
      <c r="AA77">
        <v>0.97</v>
      </c>
      <c r="AB77">
        <v>0.97</v>
      </c>
      <c r="AC77">
        <v>87.18</v>
      </c>
      <c r="AD77">
        <v>74.59</v>
      </c>
      <c r="AE77">
        <v>0</v>
      </c>
      <c r="AF77">
        <v>14.53</v>
      </c>
      <c r="AG77">
        <v>38.75</v>
      </c>
      <c r="AH77">
        <v>82.34</v>
      </c>
      <c r="AI77">
        <v>129.81</v>
      </c>
      <c r="AJ77">
        <v>0.75</v>
      </c>
      <c r="AK77">
        <v>0.36</v>
      </c>
      <c r="AL77">
        <v>0.46</v>
      </c>
      <c r="AM77">
        <v>0.83</v>
      </c>
      <c r="AN77">
        <v>0.75</v>
      </c>
      <c r="AO77">
        <v>0.83</v>
      </c>
      <c r="AP77">
        <v>0.75</v>
      </c>
      <c r="AQ77">
        <v>0.55000000000000004</v>
      </c>
      <c r="AR77">
        <v>0.52</v>
      </c>
      <c r="AS77">
        <v>1.26</v>
      </c>
      <c r="AT77">
        <v>0.39</v>
      </c>
      <c r="AU77">
        <v>0.77</v>
      </c>
      <c r="AV77">
        <v>0.39</v>
      </c>
      <c r="AW77">
        <v>0.39</v>
      </c>
      <c r="AX77">
        <v>0.39</v>
      </c>
      <c r="AY77">
        <v>0.73</v>
      </c>
      <c r="AZ77">
        <v>0.39</v>
      </c>
      <c r="BA77">
        <v>2.91</v>
      </c>
      <c r="BB77">
        <v>0.68</v>
      </c>
      <c r="BC77">
        <v>0.44</v>
      </c>
      <c r="BD77">
        <v>0.57999999999999996</v>
      </c>
      <c r="BE77">
        <v>0.39</v>
      </c>
      <c r="BF77">
        <v>62.97</v>
      </c>
      <c r="BG77">
        <v>0</v>
      </c>
      <c r="BH77">
        <v>0</v>
      </c>
      <c r="BI77">
        <v>55</v>
      </c>
      <c r="BJ77">
        <v>0</v>
      </c>
      <c r="BK77">
        <v>0</v>
      </c>
    </row>
    <row r="78" spans="7:63">
      <c r="G78" t="s">
        <v>120</v>
      </c>
      <c r="H78" s="115">
        <v>446.11999999999989</v>
      </c>
      <c r="I78" s="88">
        <v>55.580000000000005</v>
      </c>
      <c r="J78" s="88">
        <v>11.8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2.91</v>
      </c>
      <c r="X78">
        <v>8.34</v>
      </c>
      <c r="Y78">
        <v>24.55</v>
      </c>
      <c r="Z78">
        <v>3.99</v>
      </c>
      <c r="AA78">
        <v>0.97</v>
      </c>
      <c r="AB78">
        <v>0.97</v>
      </c>
      <c r="AC78">
        <v>87.18</v>
      </c>
      <c r="AD78">
        <v>114.31</v>
      </c>
      <c r="AE78">
        <v>0</v>
      </c>
      <c r="AF78">
        <v>14.53</v>
      </c>
      <c r="AG78">
        <v>38.75</v>
      </c>
      <c r="AH78">
        <v>72.650000000000006</v>
      </c>
      <c r="AI78">
        <v>129.81</v>
      </c>
      <c r="AJ78">
        <v>0.75</v>
      </c>
      <c r="AK78">
        <v>0.36</v>
      </c>
      <c r="AL78">
        <v>0.46</v>
      </c>
      <c r="AM78">
        <v>0.83</v>
      </c>
      <c r="AN78">
        <v>0.75</v>
      </c>
      <c r="AO78">
        <v>0.83</v>
      </c>
      <c r="AP78">
        <v>0.75</v>
      </c>
      <c r="AQ78">
        <v>0.55000000000000004</v>
      </c>
      <c r="AR78">
        <v>0.52</v>
      </c>
      <c r="AS78">
        <v>1.26</v>
      </c>
      <c r="AT78">
        <v>0.39</v>
      </c>
      <c r="AU78">
        <v>0.77</v>
      </c>
      <c r="AV78">
        <v>0.39</v>
      </c>
      <c r="AW78">
        <v>0.39</v>
      </c>
      <c r="AX78">
        <v>0.39</v>
      </c>
      <c r="AY78">
        <v>0.73</v>
      </c>
      <c r="AZ78">
        <v>0.39</v>
      </c>
      <c r="BA78">
        <v>2.91</v>
      </c>
      <c r="BB78">
        <v>0.68</v>
      </c>
      <c r="BC78">
        <v>0.44</v>
      </c>
      <c r="BD78">
        <v>0.57999999999999996</v>
      </c>
      <c r="BE78">
        <v>0.39</v>
      </c>
      <c r="BF78">
        <v>0</v>
      </c>
      <c r="BG78">
        <v>0</v>
      </c>
      <c r="BH78">
        <v>0</v>
      </c>
      <c r="BI78">
        <v>55</v>
      </c>
      <c r="BJ78">
        <v>0</v>
      </c>
      <c r="BK78">
        <v>0</v>
      </c>
    </row>
    <row r="79" spans="7:63">
      <c r="G79" t="s">
        <v>121</v>
      </c>
      <c r="H79" s="115">
        <v>408.33999999999992</v>
      </c>
      <c r="I79" s="88">
        <v>55.580000000000005</v>
      </c>
      <c r="J79" s="88">
        <v>11.8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2.91</v>
      </c>
      <c r="X79">
        <v>8.34</v>
      </c>
      <c r="Y79">
        <v>24.55</v>
      </c>
      <c r="Z79">
        <v>3.99</v>
      </c>
      <c r="AA79">
        <v>0.97</v>
      </c>
      <c r="AB79">
        <v>0.97</v>
      </c>
      <c r="AC79">
        <v>87.18</v>
      </c>
      <c r="AD79">
        <v>114.31</v>
      </c>
      <c r="AE79">
        <v>0</v>
      </c>
      <c r="AF79">
        <v>14.53</v>
      </c>
      <c r="AG79">
        <v>38.75</v>
      </c>
      <c r="AH79">
        <v>34.869999999999997</v>
      </c>
      <c r="AI79">
        <v>129.81</v>
      </c>
      <c r="AJ79">
        <v>0.75</v>
      </c>
      <c r="AK79">
        <v>0.36</v>
      </c>
      <c r="AL79">
        <v>0.46</v>
      </c>
      <c r="AM79">
        <v>0.83</v>
      </c>
      <c r="AN79">
        <v>0.75</v>
      </c>
      <c r="AO79">
        <v>0.83</v>
      </c>
      <c r="AP79">
        <v>0.75</v>
      </c>
      <c r="AQ79">
        <v>0.55000000000000004</v>
      </c>
      <c r="AR79">
        <v>0.52</v>
      </c>
      <c r="AS79">
        <v>1.26</v>
      </c>
      <c r="AT79">
        <v>0.39</v>
      </c>
      <c r="AU79">
        <v>0.77</v>
      </c>
      <c r="AV79">
        <v>0.39</v>
      </c>
      <c r="AW79">
        <v>0.39</v>
      </c>
      <c r="AX79">
        <v>0.39</v>
      </c>
      <c r="AY79">
        <v>0.73</v>
      </c>
      <c r="AZ79">
        <v>0.39</v>
      </c>
      <c r="BA79">
        <v>2.91</v>
      </c>
      <c r="BB79">
        <v>0.68</v>
      </c>
      <c r="BC79">
        <v>0.44</v>
      </c>
      <c r="BD79">
        <v>0.57999999999999996</v>
      </c>
      <c r="BE79">
        <v>0.39</v>
      </c>
      <c r="BF79">
        <v>0</v>
      </c>
      <c r="BG79">
        <v>0</v>
      </c>
      <c r="BH79">
        <v>0</v>
      </c>
      <c r="BI79">
        <v>55</v>
      </c>
      <c r="BJ79">
        <v>0</v>
      </c>
      <c r="BK79">
        <v>0</v>
      </c>
    </row>
    <row r="80" spans="7:63">
      <c r="G80" t="s">
        <v>122</v>
      </c>
      <c r="H80" s="115">
        <v>399.61999999999989</v>
      </c>
      <c r="I80" s="88">
        <v>55.580000000000005</v>
      </c>
      <c r="J80" s="88">
        <v>11.8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2.91</v>
      </c>
      <c r="X80">
        <v>8.34</v>
      </c>
      <c r="Y80">
        <v>24.55</v>
      </c>
      <c r="Z80">
        <v>3.99</v>
      </c>
      <c r="AA80">
        <v>0.97</v>
      </c>
      <c r="AB80">
        <v>0.97</v>
      </c>
      <c r="AC80">
        <v>87.18</v>
      </c>
      <c r="AD80">
        <v>114.31</v>
      </c>
      <c r="AE80">
        <v>0</v>
      </c>
      <c r="AF80">
        <v>14.53</v>
      </c>
      <c r="AG80">
        <v>38.75</v>
      </c>
      <c r="AH80">
        <v>26.15</v>
      </c>
      <c r="AI80">
        <v>129.81</v>
      </c>
      <c r="AJ80">
        <v>0.75</v>
      </c>
      <c r="AK80">
        <v>0.36</v>
      </c>
      <c r="AL80">
        <v>0.46</v>
      </c>
      <c r="AM80">
        <v>0.83</v>
      </c>
      <c r="AN80">
        <v>0.75</v>
      </c>
      <c r="AO80">
        <v>0.83</v>
      </c>
      <c r="AP80">
        <v>0.75</v>
      </c>
      <c r="AQ80">
        <v>0.55000000000000004</v>
      </c>
      <c r="AR80">
        <v>0.52</v>
      </c>
      <c r="AS80">
        <v>1.26</v>
      </c>
      <c r="AT80">
        <v>0.39</v>
      </c>
      <c r="AU80">
        <v>0.77</v>
      </c>
      <c r="AV80">
        <v>0.39</v>
      </c>
      <c r="AW80">
        <v>0.39</v>
      </c>
      <c r="AX80">
        <v>0.39</v>
      </c>
      <c r="AY80">
        <v>0.73</v>
      </c>
      <c r="AZ80">
        <v>0.39</v>
      </c>
      <c r="BA80">
        <v>2.91</v>
      </c>
      <c r="BB80">
        <v>0.68</v>
      </c>
      <c r="BC80">
        <v>0.44</v>
      </c>
      <c r="BD80">
        <v>0.57999999999999996</v>
      </c>
      <c r="BE80">
        <v>0.39</v>
      </c>
      <c r="BF80">
        <v>0</v>
      </c>
      <c r="BG80">
        <v>0</v>
      </c>
      <c r="BH80">
        <v>0</v>
      </c>
      <c r="BI80">
        <v>55</v>
      </c>
      <c r="BJ80">
        <v>0</v>
      </c>
      <c r="BK80">
        <v>0</v>
      </c>
    </row>
    <row r="81" spans="7:63">
      <c r="G81" t="s">
        <v>123</v>
      </c>
      <c r="H81" s="115">
        <v>411.24999999999989</v>
      </c>
      <c r="I81" s="88">
        <v>55.580000000000005</v>
      </c>
      <c r="J81" s="88">
        <v>11.8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2.91</v>
      </c>
      <c r="X81">
        <v>8.34</v>
      </c>
      <c r="Y81">
        <v>24.55</v>
      </c>
      <c r="Z81">
        <v>3.99</v>
      </c>
      <c r="AA81">
        <v>0.97</v>
      </c>
      <c r="AB81">
        <v>0.97</v>
      </c>
      <c r="AC81">
        <v>87.18</v>
      </c>
      <c r="AD81">
        <v>114.31</v>
      </c>
      <c r="AE81">
        <v>0</v>
      </c>
      <c r="AF81">
        <v>14.53</v>
      </c>
      <c r="AG81">
        <v>38.75</v>
      </c>
      <c r="AH81">
        <v>37.78</v>
      </c>
      <c r="AI81">
        <v>129.81</v>
      </c>
      <c r="AJ81">
        <v>0.75</v>
      </c>
      <c r="AK81">
        <v>0.36</v>
      </c>
      <c r="AL81">
        <v>0.46</v>
      </c>
      <c r="AM81">
        <v>0.83</v>
      </c>
      <c r="AN81">
        <v>0.75</v>
      </c>
      <c r="AO81">
        <v>0.83</v>
      </c>
      <c r="AP81">
        <v>0.75</v>
      </c>
      <c r="AQ81">
        <v>0.55000000000000004</v>
      </c>
      <c r="AR81">
        <v>0.52</v>
      </c>
      <c r="AS81">
        <v>1.26</v>
      </c>
      <c r="AT81">
        <v>0.39</v>
      </c>
      <c r="AU81">
        <v>0.77</v>
      </c>
      <c r="AV81">
        <v>0.39</v>
      </c>
      <c r="AW81">
        <v>0.39</v>
      </c>
      <c r="AX81">
        <v>0.39</v>
      </c>
      <c r="AY81">
        <v>0.73</v>
      </c>
      <c r="AZ81">
        <v>0.39</v>
      </c>
      <c r="BA81">
        <v>2.91</v>
      </c>
      <c r="BB81">
        <v>0.68</v>
      </c>
      <c r="BC81">
        <v>0.44</v>
      </c>
      <c r="BD81">
        <v>0.57999999999999996</v>
      </c>
      <c r="BE81">
        <v>0.39</v>
      </c>
      <c r="BF81">
        <v>0</v>
      </c>
      <c r="BG81">
        <v>0</v>
      </c>
      <c r="BH81">
        <v>0</v>
      </c>
      <c r="BI81">
        <v>55</v>
      </c>
      <c r="BJ81">
        <v>0</v>
      </c>
      <c r="BK81">
        <v>0</v>
      </c>
    </row>
    <row r="82" spans="7:63">
      <c r="G82" t="s">
        <v>124</v>
      </c>
      <c r="H82" s="115">
        <v>385.08999999999992</v>
      </c>
      <c r="I82" s="88">
        <v>55.580000000000005</v>
      </c>
      <c r="J82" s="88">
        <v>11.8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2.91</v>
      </c>
      <c r="X82">
        <v>8.34</v>
      </c>
      <c r="Y82">
        <v>24.55</v>
      </c>
      <c r="Z82">
        <v>3.99</v>
      </c>
      <c r="AA82">
        <v>0.97</v>
      </c>
      <c r="AB82">
        <v>0.97</v>
      </c>
      <c r="AC82">
        <v>87.18</v>
      </c>
      <c r="AD82">
        <v>114.31</v>
      </c>
      <c r="AE82">
        <v>0</v>
      </c>
      <c r="AF82">
        <v>14.53</v>
      </c>
      <c r="AG82">
        <v>38.75</v>
      </c>
      <c r="AH82">
        <v>11.62</v>
      </c>
      <c r="AI82">
        <v>129.81</v>
      </c>
      <c r="AJ82">
        <v>0.75</v>
      </c>
      <c r="AK82">
        <v>0.36</v>
      </c>
      <c r="AL82">
        <v>0.46</v>
      </c>
      <c r="AM82">
        <v>0.83</v>
      </c>
      <c r="AN82">
        <v>0.75</v>
      </c>
      <c r="AO82">
        <v>0.83</v>
      </c>
      <c r="AP82">
        <v>0.75</v>
      </c>
      <c r="AQ82">
        <v>0.55000000000000004</v>
      </c>
      <c r="AR82">
        <v>0.52</v>
      </c>
      <c r="AS82">
        <v>1.26</v>
      </c>
      <c r="AT82">
        <v>0.39</v>
      </c>
      <c r="AU82">
        <v>0.77</v>
      </c>
      <c r="AV82">
        <v>0.39</v>
      </c>
      <c r="AW82">
        <v>0.39</v>
      </c>
      <c r="AX82">
        <v>0.39</v>
      </c>
      <c r="AY82">
        <v>0.73</v>
      </c>
      <c r="AZ82">
        <v>0.39</v>
      </c>
      <c r="BA82">
        <v>2.91</v>
      </c>
      <c r="BB82">
        <v>0.68</v>
      </c>
      <c r="BC82">
        <v>0.44</v>
      </c>
      <c r="BD82">
        <v>0.57999999999999996</v>
      </c>
      <c r="BE82">
        <v>0.39</v>
      </c>
      <c r="BF82">
        <v>0</v>
      </c>
      <c r="BG82">
        <v>0</v>
      </c>
      <c r="BH82">
        <v>0</v>
      </c>
      <c r="BI82">
        <v>55</v>
      </c>
      <c r="BJ82">
        <v>0</v>
      </c>
      <c r="BK82">
        <v>0</v>
      </c>
    </row>
    <row r="83" spans="7:63">
      <c r="G83" t="s">
        <v>125</v>
      </c>
      <c r="H83" s="115">
        <v>336.46999999999997</v>
      </c>
      <c r="I83" s="88">
        <v>55.580000000000005</v>
      </c>
      <c r="J83" s="88">
        <v>11.9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2.91</v>
      </c>
      <c r="X83">
        <v>8.44</v>
      </c>
      <c r="Y83">
        <v>24.55</v>
      </c>
      <c r="Z83">
        <v>3.99</v>
      </c>
      <c r="AA83">
        <v>0.97</v>
      </c>
      <c r="AB83">
        <v>0.92</v>
      </c>
      <c r="AC83">
        <v>87.18</v>
      </c>
      <c r="AD83">
        <v>77.5</v>
      </c>
      <c r="AE83">
        <v>0</v>
      </c>
      <c r="AF83">
        <v>14.53</v>
      </c>
      <c r="AG83">
        <v>38.75</v>
      </c>
      <c r="AH83">
        <v>0</v>
      </c>
      <c r="AI83">
        <v>129.81</v>
      </c>
      <c r="AJ83">
        <v>0.66</v>
      </c>
      <c r="AK83">
        <v>0.36</v>
      </c>
      <c r="AL83">
        <v>0.46</v>
      </c>
      <c r="AM83">
        <v>0.83</v>
      </c>
      <c r="AN83">
        <v>0.75</v>
      </c>
      <c r="AO83">
        <v>0.83</v>
      </c>
      <c r="AP83">
        <v>0.7</v>
      </c>
      <c r="AQ83">
        <v>0.55000000000000004</v>
      </c>
      <c r="AR83">
        <v>0.52</v>
      </c>
      <c r="AS83">
        <v>1.26</v>
      </c>
      <c r="AT83">
        <v>0.39</v>
      </c>
      <c r="AU83">
        <v>0.77</v>
      </c>
      <c r="AV83">
        <v>0.39</v>
      </c>
      <c r="AW83">
        <v>0.39</v>
      </c>
      <c r="AX83">
        <v>0.39</v>
      </c>
      <c r="AY83">
        <v>0.73</v>
      </c>
      <c r="AZ83">
        <v>0.39</v>
      </c>
      <c r="BA83">
        <v>2.91</v>
      </c>
      <c r="BB83">
        <v>0.68</v>
      </c>
      <c r="BC83">
        <v>0.44</v>
      </c>
      <c r="BD83">
        <v>0.57999999999999996</v>
      </c>
      <c r="BE83">
        <v>0.39</v>
      </c>
      <c r="BF83">
        <v>0</v>
      </c>
      <c r="BG83">
        <v>0</v>
      </c>
      <c r="BH83">
        <v>0</v>
      </c>
      <c r="BI83">
        <v>55</v>
      </c>
      <c r="BJ83">
        <v>0</v>
      </c>
      <c r="BK83">
        <v>0</v>
      </c>
    </row>
    <row r="84" spans="7:63">
      <c r="G84" t="s">
        <v>126</v>
      </c>
      <c r="H84" s="115">
        <v>293.83999999999997</v>
      </c>
      <c r="I84" s="88">
        <v>55.580000000000005</v>
      </c>
      <c r="J84" s="88">
        <v>11.9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2.91</v>
      </c>
      <c r="X84">
        <v>8.44</v>
      </c>
      <c r="Y84">
        <v>24.55</v>
      </c>
      <c r="Z84">
        <v>3.99</v>
      </c>
      <c r="AA84">
        <v>0.97</v>
      </c>
      <c r="AB84">
        <v>0.92</v>
      </c>
      <c r="AC84">
        <v>87.18</v>
      </c>
      <c r="AD84">
        <v>34.869999999999997</v>
      </c>
      <c r="AE84">
        <v>0</v>
      </c>
      <c r="AF84">
        <v>14.53</v>
      </c>
      <c r="AG84">
        <v>38.75</v>
      </c>
      <c r="AH84">
        <v>0</v>
      </c>
      <c r="AI84">
        <v>129.81</v>
      </c>
      <c r="AJ84">
        <v>0.66</v>
      </c>
      <c r="AK84">
        <v>0.36</v>
      </c>
      <c r="AL84">
        <v>0.46</v>
      </c>
      <c r="AM84">
        <v>0.83</v>
      </c>
      <c r="AN84">
        <v>0.75</v>
      </c>
      <c r="AO84">
        <v>0.83</v>
      </c>
      <c r="AP84">
        <v>0.7</v>
      </c>
      <c r="AQ84">
        <v>0.55000000000000004</v>
      </c>
      <c r="AR84">
        <v>0.52</v>
      </c>
      <c r="AS84">
        <v>1.26</v>
      </c>
      <c r="AT84">
        <v>0.39</v>
      </c>
      <c r="AU84">
        <v>0.77</v>
      </c>
      <c r="AV84">
        <v>0.39</v>
      </c>
      <c r="AW84">
        <v>0.39</v>
      </c>
      <c r="AX84">
        <v>0.39</v>
      </c>
      <c r="AY84">
        <v>0.73</v>
      </c>
      <c r="AZ84">
        <v>0.39</v>
      </c>
      <c r="BA84">
        <v>2.91</v>
      </c>
      <c r="BB84">
        <v>0.68</v>
      </c>
      <c r="BC84">
        <v>0.44</v>
      </c>
      <c r="BD84">
        <v>0.57999999999999996</v>
      </c>
      <c r="BE84">
        <v>0.39</v>
      </c>
      <c r="BF84">
        <v>0</v>
      </c>
      <c r="BG84">
        <v>0</v>
      </c>
      <c r="BH84">
        <v>0</v>
      </c>
      <c r="BI84">
        <v>55</v>
      </c>
      <c r="BJ84">
        <v>0</v>
      </c>
      <c r="BK84">
        <v>0</v>
      </c>
    </row>
    <row r="85" spans="7:63">
      <c r="G85" t="s">
        <v>127</v>
      </c>
      <c r="H85" s="115">
        <v>278.33999999999997</v>
      </c>
      <c r="I85" s="88">
        <v>55.580000000000005</v>
      </c>
      <c r="J85" s="88">
        <v>11.9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2.91</v>
      </c>
      <c r="X85">
        <v>8.44</v>
      </c>
      <c r="Y85">
        <v>24.55</v>
      </c>
      <c r="Z85">
        <v>3.99</v>
      </c>
      <c r="AA85">
        <v>0.97</v>
      </c>
      <c r="AB85">
        <v>0.92</v>
      </c>
      <c r="AC85">
        <v>87.18</v>
      </c>
      <c r="AD85">
        <v>19.37</v>
      </c>
      <c r="AE85">
        <v>0</v>
      </c>
      <c r="AF85">
        <v>14.53</v>
      </c>
      <c r="AG85">
        <v>38.75</v>
      </c>
      <c r="AH85">
        <v>0</v>
      </c>
      <c r="AI85">
        <v>129.81</v>
      </c>
      <c r="AJ85">
        <v>0.66</v>
      </c>
      <c r="AK85">
        <v>0.36</v>
      </c>
      <c r="AL85">
        <v>0.46</v>
      </c>
      <c r="AM85">
        <v>0.83</v>
      </c>
      <c r="AN85">
        <v>0.75</v>
      </c>
      <c r="AO85">
        <v>0.83</v>
      </c>
      <c r="AP85">
        <v>0.7</v>
      </c>
      <c r="AQ85">
        <v>0.55000000000000004</v>
      </c>
      <c r="AR85">
        <v>0.52</v>
      </c>
      <c r="AS85">
        <v>1.26</v>
      </c>
      <c r="AT85">
        <v>0.39</v>
      </c>
      <c r="AU85">
        <v>0.77</v>
      </c>
      <c r="AV85">
        <v>0.39</v>
      </c>
      <c r="AW85">
        <v>0.39</v>
      </c>
      <c r="AX85">
        <v>0.39</v>
      </c>
      <c r="AY85">
        <v>0.73</v>
      </c>
      <c r="AZ85">
        <v>0.39</v>
      </c>
      <c r="BA85">
        <v>2.91</v>
      </c>
      <c r="BB85">
        <v>0.68</v>
      </c>
      <c r="BC85">
        <v>0.44</v>
      </c>
      <c r="BD85">
        <v>0.57999999999999996</v>
      </c>
      <c r="BE85">
        <v>0.39</v>
      </c>
      <c r="BF85">
        <v>0</v>
      </c>
      <c r="BG85">
        <v>0</v>
      </c>
      <c r="BH85">
        <v>0</v>
      </c>
      <c r="BI85">
        <v>55</v>
      </c>
      <c r="BJ85">
        <v>0</v>
      </c>
      <c r="BK85">
        <v>0</v>
      </c>
    </row>
    <row r="86" spans="7:63">
      <c r="G86" t="s">
        <v>128</v>
      </c>
      <c r="H86" s="115">
        <v>258.96999999999997</v>
      </c>
      <c r="I86" s="88">
        <v>55.580000000000005</v>
      </c>
      <c r="J86" s="88">
        <v>11.9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2.91</v>
      </c>
      <c r="X86">
        <v>8.44</v>
      </c>
      <c r="Y86">
        <v>24.55</v>
      </c>
      <c r="Z86">
        <v>3.99</v>
      </c>
      <c r="AA86">
        <v>0.97</v>
      </c>
      <c r="AB86">
        <v>0.92</v>
      </c>
      <c r="AC86">
        <v>87.18</v>
      </c>
      <c r="AD86">
        <v>0</v>
      </c>
      <c r="AE86">
        <v>0</v>
      </c>
      <c r="AF86">
        <v>14.53</v>
      </c>
      <c r="AG86">
        <v>38.75</v>
      </c>
      <c r="AH86">
        <v>0</v>
      </c>
      <c r="AI86">
        <v>129.81</v>
      </c>
      <c r="AJ86">
        <v>0.66</v>
      </c>
      <c r="AK86">
        <v>0.36</v>
      </c>
      <c r="AL86">
        <v>0.46</v>
      </c>
      <c r="AM86">
        <v>0.83</v>
      </c>
      <c r="AN86">
        <v>0.75</v>
      </c>
      <c r="AO86">
        <v>0.83</v>
      </c>
      <c r="AP86">
        <v>0.7</v>
      </c>
      <c r="AQ86">
        <v>0.55000000000000004</v>
      </c>
      <c r="AR86">
        <v>0.52</v>
      </c>
      <c r="AS86">
        <v>1.26</v>
      </c>
      <c r="AT86">
        <v>0.39</v>
      </c>
      <c r="AU86">
        <v>0.77</v>
      </c>
      <c r="AV86">
        <v>0.39</v>
      </c>
      <c r="AW86">
        <v>0.39</v>
      </c>
      <c r="AX86">
        <v>0.39</v>
      </c>
      <c r="AY86">
        <v>0.73</v>
      </c>
      <c r="AZ86">
        <v>0.39</v>
      </c>
      <c r="BA86">
        <v>2.91</v>
      </c>
      <c r="BB86">
        <v>0.68</v>
      </c>
      <c r="BC86">
        <v>0.44</v>
      </c>
      <c r="BD86">
        <v>0.57999999999999996</v>
      </c>
      <c r="BE86">
        <v>0.39</v>
      </c>
      <c r="BF86">
        <v>0</v>
      </c>
      <c r="BG86">
        <v>0</v>
      </c>
      <c r="BH86">
        <v>0</v>
      </c>
      <c r="BI86">
        <v>55</v>
      </c>
      <c r="BJ86">
        <v>0</v>
      </c>
      <c r="BK86">
        <v>0</v>
      </c>
    </row>
    <row r="87" spans="7:63">
      <c r="G87" t="s">
        <v>129</v>
      </c>
      <c r="H87" s="115">
        <v>258.87</v>
      </c>
      <c r="I87" s="88">
        <v>55.580000000000005</v>
      </c>
      <c r="J87" s="88">
        <v>11.9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2.91</v>
      </c>
      <c r="X87">
        <v>8.44</v>
      </c>
      <c r="Y87">
        <v>24.55</v>
      </c>
      <c r="Z87">
        <v>3.99</v>
      </c>
      <c r="AA87">
        <v>0.97</v>
      </c>
      <c r="AB87">
        <v>0.82</v>
      </c>
      <c r="AC87">
        <v>87.18</v>
      </c>
      <c r="AD87">
        <v>0</v>
      </c>
      <c r="AE87">
        <v>14.53</v>
      </c>
      <c r="AF87">
        <v>14.53</v>
      </c>
      <c r="AG87">
        <v>24.22</v>
      </c>
      <c r="AH87">
        <v>0</v>
      </c>
      <c r="AI87">
        <v>129.81</v>
      </c>
      <c r="AJ87">
        <v>0.66</v>
      </c>
      <c r="AK87">
        <v>0.36</v>
      </c>
      <c r="AL87">
        <v>0.46</v>
      </c>
      <c r="AM87">
        <v>0.83</v>
      </c>
      <c r="AN87">
        <v>0.75</v>
      </c>
      <c r="AO87">
        <v>0.83</v>
      </c>
      <c r="AP87">
        <v>0.7</v>
      </c>
      <c r="AQ87">
        <v>0.55000000000000004</v>
      </c>
      <c r="AR87">
        <v>0.52</v>
      </c>
      <c r="AS87">
        <v>1.26</v>
      </c>
      <c r="AT87">
        <v>0.39</v>
      </c>
      <c r="AU87">
        <v>0.77</v>
      </c>
      <c r="AV87">
        <v>0.39</v>
      </c>
      <c r="AW87">
        <v>0.39</v>
      </c>
      <c r="AX87">
        <v>0.39</v>
      </c>
      <c r="AY87">
        <v>0.73</v>
      </c>
      <c r="AZ87">
        <v>0.39</v>
      </c>
      <c r="BA87">
        <v>2.91</v>
      </c>
      <c r="BB87">
        <v>0.68</v>
      </c>
      <c r="BC87">
        <v>0.44</v>
      </c>
      <c r="BD87">
        <v>0.57999999999999996</v>
      </c>
      <c r="BE87">
        <v>0.39</v>
      </c>
      <c r="BF87">
        <v>0</v>
      </c>
      <c r="BG87">
        <v>0</v>
      </c>
      <c r="BH87">
        <v>0</v>
      </c>
      <c r="BI87">
        <v>55</v>
      </c>
      <c r="BJ87">
        <v>0</v>
      </c>
      <c r="BK87">
        <v>0</v>
      </c>
    </row>
    <row r="88" spans="7:63">
      <c r="G88" t="s">
        <v>130</v>
      </c>
      <c r="H88" s="115">
        <v>258.87</v>
      </c>
      <c r="I88" s="88">
        <v>55.580000000000005</v>
      </c>
      <c r="J88" s="88">
        <v>11.9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2.91</v>
      </c>
      <c r="X88">
        <v>8.44</v>
      </c>
      <c r="Y88">
        <v>24.55</v>
      </c>
      <c r="Z88">
        <v>3.99</v>
      </c>
      <c r="AA88">
        <v>0.97</v>
      </c>
      <c r="AB88">
        <v>0.82</v>
      </c>
      <c r="AC88">
        <v>87.18</v>
      </c>
      <c r="AD88">
        <v>0</v>
      </c>
      <c r="AE88">
        <v>14.53</v>
      </c>
      <c r="AF88">
        <v>14.53</v>
      </c>
      <c r="AG88">
        <v>24.22</v>
      </c>
      <c r="AH88">
        <v>0</v>
      </c>
      <c r="AI88">
        <v>129.81</v>
      </c>
      <c r="AJ88">
        <v>0.66</v>
      </c>
      <c r="AK88">
        <v>0.36</v>
      </c>
      <c r="AL88">
        <v>0.46</v>
      </c>
      <c r="AM88">
        <v>0.83</v>
      </c>
      <c r="AN88">
        <v>0.75</v>
      </c>
      <c r="AO88">
        <v>0.83</v>
      </c>
      <c r="AP88">
        <v>0.7</v>
      </c>
      <c r="AQ88">
        <v>0.55000000000000004</v>
      </c>
      <c r="AR88">
        <v>0.52</v>
      </c>
      <c r="AS88">
        <v>1.26</v>
      </c>
      <c r="AT88">
        <v>0.39</v>
      </c>
      <c r="AU88">
        <v>0.77</v>
      </c>
      <c r="AV88">
        <v>0.39</v>
      </c>
      <c r="AW88">
        <v>0.39</v>
      </c>
      <c r="AX88">
        <v>0.39</v>
      </c>
      <c r="AY88">
        <v>0.73</v>
      </c>
      <c r="AZ88">
        <v>0.39</v>
      </c>
      <c r="BA88">
        <v>2.91</v>
      </c>
      <c r="BB88">
        <v>0.68</v>
      </c>
      <c r="BC88">
        <v>0.44</v>
      </c>
      <c r="BD88">
        <v>0.57999999999999996</v>
      </c>
      <c r="BE88">
        <v>0.39</v>
      </c>
      <c r="BF88">
        <v>0</v>
      </c>
      <c r="BG88">
        <v>0</v>
      </c>
      <c r="BH88">
        <v>0</v>
      </c>
      <c r="BI88">
        <v>55</v>
      </c>
      <c r="BJ88">
        <v>0</v>
      </c>
      <c r="BK88">
        <v>0</v>
      </c>
    </row>
    <row r="89" spans="7:63">
      <c r="G89" t="s">
        <v>131</v>
      </c>
      <c r="H89" s="115">
        <v>258.87</v>
      </c>
      <c r="I89" s="88">
        <v>55.580000000000005</v>
      </c>
      <c r="J89" s="88">
        <v>11.9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2.91</v>
      </c>
      <c r="X89">
        <v>8.44</v>
      </c>
      <c r="Y89">
        <v>24.55</v>
      </c>
      <c r="Z89">
        <v>3.99</v>
      </c>
      <c r="AA89">
        <v>0.97</v>
      </c>
      <c r="AB89">
        <v>0.82</v>
      </c>
      <c r="AC89">
        <v>87.18</v>
      </c>
      <c r="AD89">
        <v>0</v>
      </c>
      <c r="AE89">
        <v>14.53</v>
      </c>
      <c r="AF89">
        <v>14.53</v>
      </c>
      <c r="AG89">
        <v>24.22</v>
      </c>
      <c r="AH89">
        <v>0</v>
      </c>
      <c r="AI89">
        <v>129.81</v>
      </c>
      <c r="AJ89">
        <v>0.66</v>
      </c>
      <c r="AK89">
        <v>0.36</v>
      </c>
      <c r="AL89">
        <v>0.46</v>
      </c>
      <c r="AM89">
        <v>0.83</v>
      </c>
      <c r="AN89">
        <v>0.75</v>
      </c>
      <c r="AO89">
        <v>0.83</v>
      </c>
      <c r="AP89">
        <v>0.7</v>
      </c>
      <c r="AQ89">
        <v>0.55000000000000004</v>
      </c>
      <c r="AR89">
        <v>0.52</v>
      </c>
      <c r="AS89">
        <v>1.26</v>
      </c>
      <c r="AT89">
        <v>0.39</v>
      </c>
      <c r="AU89">
        <v>0.77</v>
      </c>
      <c r="AV89">
        <v>0.39</v>
      </c>
      <c r="AW89">
        <v>0.39</v>
      </c>
      <c r="AX89">
        <v>0.39</v>
      </c>
      <c r="AY89">
        <v>0.73</v>
      </c>
      <c r="AZ89">
        <v>0.39</v>
      </c>
      <c r="BA89">
        <v>2.91</v>
      </c>
      <c r="BB89">
        <v>0.68</v>
      </c>
      <c r="BC89">
        <v>0.44</v>
      </c>
      <c r="BD89">
        <v>0.57999999999999996</v>
      </c>
      <c r="BE89">
        <v>0.39</v>
      </c>
      <c r="BF89">
        <v>0</v>
      </c>
      <c r="BG89">
        <v>0</v>
      </c>
      <c r="BH89">
        <v>0</v>
      </c>
      <c r="BI89">
        <v>55</v>
      </c>
      <c r="BJ89">
        <v>0</v>
      </c>
      <c r="BK89">
        <v>0</v>
      </c>
    </row>
    <row r="90" spans="7:63">
      <c r="G90" t="s">
        <v>132</v>
      </c>
      <c r="H90" s="115">
        <v>258.87</v>
      </c>
      <c r="I90" s="88">
        <v>55.580000000000005</v>
      </c>
      <c r="J90" s="88">
        <v>11.9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2.91</v>
      </c>
      <c r="X90">
        <v>8.44</v>
      </c>
      <c r="Y90">
        <v>24.55</v>
      </c>
      <c r="Z90">
        <v>3.99</v>
      </c>
      <c r="AA90">
        <v>0.97</v>
      </c>
      <c r="AB90">
        <v>0.82</v>
      </c>
      <c r="AC90">
        <v>87.18</v>
      </c>
      <c r="AD90">
        <v>0</v>
      </c>
      <c r="AE90">
        <v>14.53</v>
      </c>
      <c r="AF90">
        <v>14.53</v>
      </c>
      <c r="AG90">
        <v>24.22</v>
      </c>
      <c r="AH90">
        <v>0</v>
      </c>
      <c r="AI90">
        <v>129.81</v>
      </c>
      <c r="AJ90">
        <v>0.66</v>
      </c>
      <c r="AK90">
        <v>0.36</v>
      </c>
      <c r="AL90">
        <v>0.46</v>
      </c>
      <c r="AM90">
        <v>0.83</v>
      </c>
      <c r="AN90">
        <v>0.75</v>
      </c>
      <c r="AO90">
        <v>0.83</v>
      </c>
      <c r="AP90">
        <v>0.7</v>
      </c>
      <c r="AQ90">
        <v>0.55000000000000004</v>
      </c>
      <c r="AR90">
        <v>0.52</v>
      </c>
      <c r="AS90">
        <v>1.26</v>
      </c>
      <c r="AT90">
        <v>0.39</v>
      </c>
      <c r="AU90">
        <v>0.77</v>
      </c>
      <c r="AV90">
        <v>0.39</v>
      </c>
      <c r="AW90">
        <v>0.39</v>
      </c>
      <c r="AX90">
        <v>0.39</v>
      </c>
      <c r="AY90">
        <v>0.73</v>
      </c>
      <c r="AZ90">
        <v>0.39</v>
      </c>
      <c r="BA90">
        <v>2.91</v>
      </c>
      <c r="BB90">
        <v>0.68</v>
      </c>
      <c r="BC90">
        <v>0.44</v>
      </c>
      <c r="BD90">
        <v>0.57999999999999996</v>
      </c>
      <c r="BE90">
        <v>0.39</v>
      </c>
      <c r="BF90">
        <v>0</v>
      </c>
      <c r="BG90">
        <v>0</v>
      </c>
      <c r="BH90">
        <v>0</v>
      </c>
      <c r="BI90">
        <v>55</v>
      </c>
      <c r="BJ90">
        <v>0</v>
      </c>
      <c r="BK90">
        <v>0</v>
      </c>
    </row>
    <row r="91" spans="7:63">
      <c r="G91" t="s">
        <v>133</v>
      </c>
      <c r="H91" s="115">
        <v>258.59999999999997</v>
      </c>
      <c r="I91" s="88">
        <v>55.580000000000005</v>
      </c>
      <c r="J91" s="88">
        <v>11.9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2.91</v>
      </c>
      <c r="X91">
        <v>8.44</v>
      </c>
      <c r="Y91">
        <v>24.55</v>
      </c>
      <c r="Z91">
        <v>3.99</v>
      </c>
      <c r="AA91">
        <v>0.97</v>
      </c>
      <c r="AB91">
        <v>0.77</v>
      </c>
      <c r="AC91">
        <v>87.18</v>
      </c>
      <c r="AD91">
        <v>0</v>
      </c>
      <c r="AE91">
        <v>14.53</v>
      </c>
      <c r="AF91">
        <v>14.53</v>
      </c>
      <c r="AG91">
        <v>24.22</v>
      </c>
      <c r="AH91">
        <v>0</v>
      </c>
      <c r="AI91">
        <v>129.81</v>
      </c>
      <c r="AJ91">
        <v>0.66</v>
      </c>
      <c r="AK91">
        <v>0.36</v>
      </c>
      <c r="AL91">
        <v>0.46</v>
      </c>
      <c r="AM91">
        <v>0.83</v>
      </c>
      <c r="AN91">
        <v>0.75</v>
      </c>
      <c r="AO91">
        <v>0.83</v>
      </c>
      <c r="AP91">
        <v>0.48</v>
      </c>
      <c r="AQ91">
        <v>0.55000000000000004</v>
      </c>
      <c r="AR91">
        <v>0.52</v>
      </c>
      <c r="AS91">
        <v>1.26</v>
      </c>
      <c r="AT91">
        <v>0.39</v>
      </c>
      <c r="AU91">
        <v>0.77</v>
      </c>
      <c r="AV91">
        <v>0.39</v>
      </c>
      <c r="AW91">
        <v>0.39</v>
      </c>
      <c r="AX91">
        <v>0.39</v>
      </c>
      <c r="AY91">
        <v>0.73</v>
      </c>
      <c r="AZ91">
        <v>0.39</v>
      </c>
      <c r="BA91">
        <v>2.91</v>
      </c>
      <c r="BB91">
        <v>0.68</v>
      </c>
      <c r="BC91">
        <v>0.44</v>
      </c>
      <c r="BD91">
        <v>0.57999999999999996</v>
      </c>
      <c r="BE91">
        <v>0.39</v>
      </c>
      <c r="BF91">
        <v>0</v>
      </c>
      <c r="BG91">
        <v>0</v>
      </c>
      <c r="BH91">
        <v>0</v>
      </c>
      <c r="BI91">
        <v>55</v>
      </c>
      <c r="BJ91">
        <v>0</v>
      </c>
      <c r="BK91">
        <v>0</v>
      </c>
    </row>
    <row r="92" spans="7:63">
      <c r="G92" t="s">
        <v>134</v>
      </c>
      <c r="H92" s="115">
        <v>258.59999999999997</v>
      </c>
      <c r="I92" s="88">
        <v>55.580000000000005</v>
      </c>
      <c r="J92" s="88">
        <v>11.9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2.91</v>
      </c>
      <c r="X92">
        <v>8.44</v>
      </c>
      <c r="Y92">
        <v>24.55</v>
      </c>
      <c r="Z92">
        <v>3.99</v>
      </c>
      <c r="AA92">
        <v>0.97</v>
      </c>
      <c r="AB92">
        <v>0.77</v>
      </c>
      <c r="AC92">
        <v>87.18</v>
      </c>
      <c r="AD92">
        <v>0</v>
      </c>
      <c r="AE92">
        <v>14.53</v>
      </c>
      <c r="AF92">
        <v>14.53</v>
      </c>
      <c r="AG92">
        <v>24.22</v>
      </c>
      <c r="AH92">
        <v>0</v>
      </c>
      <c r="AI92">
        <v>129.81</v>
      </c>
      <c r="AJ92">
        <v>0.66</v>
      </c>
      <c r="AK92">
        <v>0.36</v>
      </c>
      <c r="AL92">
        <v>0.46</v>
      </c>
      <c r="AM92">
        <v>0.83</v>
      </c>
      <c r="AN92">
        <v>0.75</v>
      </c>
      <c r="AO92">
        <v>0.83</v>
      </c>
      <c r="AP92">
        <v>0.48</v>
      </c>
      <c r="AQ92">
        <v>0.55000000000000004</v>
      </c>
      <c r="AR92">
        <v>0.52</v>
      </c>
      <c r="AS92">
        <v>1.26</v>
      </c>
      <c r="AT92">
        <v>0.39</v>
      </c>
      <c r="AU92">
        <v>0.77</v>
      </c>
      <c r="AV92">
        <v>0.39</v>
      </c>
      <c r="AW92">
        <v>0.39</v>
      </c>
      <c r="AX92">
        <v>0.39</v>
      </c>
      <c r="AY92">
        <v>0.73</v>
      </c>
      <c r="AZ92">
        <v>0.39</v>
      </c>
      <c r="BA92">
        <v>2.91</v>
      </c>
      <c r="BB92">
        <v>0.68</v>
      </c>
      <c r="BC92">
        <v>0.44</v>
      </c>
      <c r="BD92">
        <v>0.57999999999999996</v>
      </c>
      <c r="BE92">
        <v>0.39</v>
      </c>
      <c r="BF92">
        <v>0</v>
      </c>
      <c r="BG92">
        <v>0</v>
      </c>
      <c r="BH92">
        <v>0</v>
      </c>
      <c r="BI92">
        <v>55</v>
      </c>
      <c r="BJ92">
        <v>0</v>
      </c>
      <c r="BK92">
        <v>0</v>
      </c>
    </row>
    <row r="93" spans="7:63">
      <c r="G93" t="s">
        <v>135</v>
      </c>
      <c r="H93" s="115">
        <v>258.59999999999997</v>
      </c>
      <c r="I93" s="88">
        <v>55.580000000000005</v>
      </c>
      <c r="J93" s="88">
        <v>11.9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2.91</v>
      </c>
      <c r="X93">
        <v>8.44</v>
      </c>
      <c r="Y93">
        <v>24.55</v>
      </c>
      <c r="Z93">
        <v>3.99</v>
      </c>
      <c r="AA93">
        <v>0.97</v>
      </c>
      <c r="AB93">
        <v>0.77</v>
      </c>
      <c r="AC93">
        <v>87.18</v>
      </c>
      <c r="AD93">
        <v>0</v>
      </c>
      <c r="AE93">
        <v>14.53</v>
      </c>
      <c r="AF93">
        <v>14.53</v>
      </c>
      <c r="AG93">
        <v>24.22</v>
      </c>
      <c r="AH93">
        <v>0</v>
      </c>
      <c r="AI93">
        <v>129.81</v>
      </c>
      <c r="AJ93">
        <v>0.66</v>
      </c>
      <c r="AK93">
        <v>0.36</v>
      </c>
      <c r="AL93">
        <v>0.46</v>
      </c>
      <c r="AM93">
        <v>0.83</v>
      </c>
      <c r="AN93">
        <v>0.75</v>
      </c>
      <c r="AO93">
        <v>0.83</v>
      </c>
      <c r="AP93">
        <v>0.48</v>
      </c>
      <c r="AQ93">
        <v>0.55000000000000004</v>
      </c>
      <c r="AR93">
        <v>0.52</v>
      </c>
      <c r="AS93">
        <v>1.26</v>
      </c>
      <c r="AT93">
        <v>0.39</v>
      </c>
      <c r="AU93">
        <v>0.77</v>
      </c>
      <c r="AV93">
        <v>0.39</v>
      </c>
      <c r="AW93">
        <v>0.39</v>
      </c>
      <c r="AX93">
        <v>0.39</v>
      </c>
      <c r="AY93">
        <v>0.73</v>
      </c>
      <c r="AZ93">
        <v>0.39</v>
      </c>
      <c r="BA93">
        <v>2.91</v>
      </c>
      <c r="BB93">
        <v>0.68</v>
      </c>
      <c r="BC93">
        <v>0.44</v>
      </c>
      <c r="BD93">
        <v>0.57999999999999996</v>
      </c>
      <c r="BE93">
        <v>0.39</v>
      </c>
      <c r="BF93">
        <v>0</v>
      </c>
      <c r="BG93">
        <v>0</v>
      </c>
      <c r="BH93">
        <v>0</v>
      </c>
      <c r="BI93">
        <v>55</v>
      </c>
      <c r="BJ93">
        <v>0</v>
      </c>
      <c r="BK93">
        <v>0</v>
      </c>
    </row>
    <row r="94" spans="7:63">
      <c r="G94" t="s">
        <v>136</v>
      </c>
      <c r="H94" s="115">
        <v>258.59999999999997</v>
      </c>
      <c r="I94" s="88">
        <v>55.580000000000005</v>
      </c>
      <c r="J94" s="88">
        <v>11.9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2.91</v>
      </c>
      <c r="X94">
        <v>8.44</v>
      </c>
      <c r="Y94">
        <v>24.55</v>
      </c>
      <c r="Z94">
        <v>3.99</v>
      </c>
      <c r="AA94">
        <v>0.97</v>
      </c>
      <c r="AB94">
        <v>0.77</v>
      </c>
      <c r="AC94">
        <v>87.18</v>
      </c>
      <c r="AD94">
        <v>0</v>
      </c>
      <c r="AE94">
        <v>14.53</v>
      </c>
      <c r="AF94">
        <v>14.53</v>
      </c>
      <c r="AG94">
        <v>24.22</v>
      </c>
      <c r="AH94">
        <v>0</v>
      </c>
      <c r="AI94">
        <v>129.81</v>
      </c>
      <c r="AJ94">
        <v>0.66</v>
      </c>
      <c r="AK94">
        <v>0.36</v>
      </c>
      <c r="AL94">
        <v>0.46</v>
      </c>
      <c r="AM94">
        <v>0.83</v>
      </c>
      <c r="AN94">
        <v>0.75</v>
      </c>
      <c r="AO94">
        <v>0.83</v>
      </c>
      <c r="AP94">
        <v>0.48</v>
      </c>
      <c r="AQ94">
        <v>0.55000000000000004</v>
      </c>
      <c r="AR94">
        <v>0.52</v>
      </c>
      <c r="AS94">
        <v>1.26</v>
      </c>
      <c r="AT94">
        <v>0.39</v>
      </c>
      <c r="AU94">
        <v>0.77</v>
      </c>
      <c r="AV94">
        <v>0.39</v>
      </c>
      <c r="AW94">
        <v>0.39</v>
      </c>
      <c r="AX94">
        <v>0.39</v>
      </c>
      <c r="AY94">
        <v>0.73</v>
      </c>
      <c r="AZ94">
        <v>0.39</v>
      </c>
      <c r="BA94">
        <v>2.91</v>
      </c>
      <c r="BB94">
        <v>0.68</v>
      </c>
      <c r="BC94">
        <v>0.44</v>
      </c>
      <c r="BD94">
        <v>0.57999999999999996</v>
      </c>
      <c r="BE94">
        <v>0.39</v>
      </c>
      <c r="BF94">
        <v>0</v>
      </c>
      <c r="BG94">
        <v>0</v>
      </c>
      <c r="BH94">
        <v>0</v>
      </c>
      <c r="BI94">
        <v>55</v>
      </c>
      <c r="BJ94">
        <v>0</v>
      </c>
      <c r="BK94">
        <v>0</v>
      </c>
    </row>
    <row r="95" spans="7:63">
      <c r="G95" t="s">
        <v>137</v>
      </c>
      <c r="H95" s="115">
        <v>258.59999999999997</v>
      </c>
      <c r="I95" s="88">
        <v>55.580000000000005</v>
      </c>
      <c r="J95" s="88">
        <v>11.8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2.91</v>
      </c>
      <c r="X95">
        <v>8.34</v>
      </c>
      <c r="Y95">
        <v>24.55</v>
      </c>
      <c r="Z95">
        <v>3.99</v>
      </c>
      <c r="AA95">
        <v>0.97</v>
      </c>
      <c r="AB95">
        <v>0.77</v>
      </c>
      <c r="AC95">
        <v>87.18</v>
      </c>
      <c r="AD95">
        <v>0</v>
      </c>
      <c r="AE95">
        <v>14.53</v>
      </c>
      <c r="AF95">
        <v>14.53</v>
      </c>
      <c r="AG95">
        <v>24.22</v>
      </c>
      <c r="AH95">
        <v>0</v>
      </c>
      <c r="AI95">
        <v>129.81</v>
      </c>
      <c r="AJ95">
        <v>0.66</v>
      </c>
      <c r="AK95">
        <v>0.36</v>
      </c>
      <c r="AL95">
        <v>0.46</v>
      </c>
      <c r="AM95">
        <v>0.83</v>
      </c>
      <c r="AN95">
        <v>0.75</v>
      </c>
      <c r="AO95">
        <v>0.83</v>
      </c>
      <c r="AP95">
        <v>0.48</v>
      </c>
      <c r="AQ95">
        <v>0.55000000000000004</v>
      </c>
      <c r="AR95">
        <v>0.52</v>
      </c>
      <c r="AS95">
        <v>1.26</v>
      </c>
      <c r="AT95">
        <v>0.39</v>
      </c>
      <c r="AU95">
        <v>0.77</v>
      </c>
      <c r="AV95">
        <v>0.39</v>
      </c>
      <c r="AW95">
        <v>0.39</v>
      </c>
      <c r="AX95">
        <v>0.39</v>
      </c>
      <c r="AY95">
        <v>0.73</v>
      </c>
      <c r="AZ95">
        <v>0.39</v>
      </c>
      <c r="BA95">
        <v>2.91</v>
      </c>
      <c r="BB95">
        <v>0.68</v>
      </c>
      <c r="BC95">
        <v>0.44</v>
      </c>
      <c r="BD95">
        <v>0.57999999999999996</v>
      </c>
      <c r="BE95">
        <v>0.39</v>
      </c>
      <c r="BF95">
        <v>0</v>
      </c>
      <c r="BG95">
        <v>0</v>
      </c>
      <c r="BH95">
        <v>0</v>
      </c>
      <c r="BI95">
        <v>55</v>
      </c>
      <c r="BJ95">
        <v>0</v>
      </c>
      <c r="BK95">
        <v>0</v>
      </c>
    </row>
    <row r="96" spans="7:63">
      <c r="G96" t="s">
        <v>138</v>
      </c>
      <c r="H96" s="115">
        <v>258.59999999999997</v>
      </c>
      <c r="I96" s="88">
        <v>55.580000000000005</v>
      </c>
      <c r="J96" s="88">
        <v>11.8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2.91</v>
      </c>
      <c r="X96">
        <v>8.34</v>
      </c>
      <c r="Y96">
        <v>24.55</v>
      </c>
      <c r="Z96">
        <v>3.99</v>
      </c>
      <c r="AA96">
        <v>0.97</v>
      </c>
      <c r="AB96">
        <v>0.77</v>
      </c>
      <c r="AC96">
        <v>87.18</v>
      </c>
      <c r="AD96">
        <v>0</v>
      </c>
      <c r="AE96">
        <v>14.53</v>
      </c>
      <c r="AF96">
        <v>14.53</v>
      </c>
      <c r="AG96">
        <v>24.22</v>
      </c>
      <c r="AH96">
        <v>0</v>
      </c>
      <c r="AI96">
        <v>129.81</v>
      </c>
      <c r="AJ96">
        <v>0.66</v>
      </c>
      <c r="AK96">
        <v>0.36</v>
      </c>
      <c r="AL96">
        <v>0.46</v>
      </c>
      <c r="AM96">
        <v>0.83</v>
      </c>
      <c r="AN96">
        <v>0.75</v>
      </c>
      <c r="AO96">
        <v>0.83</v>
      </c>
      <c r="AP96">
        <v>0.48</v>
      </c>
      <c r="AQ96">
        <v>0.55000000000000004</v>
      </c>
      <c r="AR96">
        <v>0.52</v>
      </c>
      <c r="AS96">
        <v>1.26</v>
      </c>
      <c r="AT96">
        <v>0.39</v>
      </c>
      <c r="AU96">
        <v>0.77</v>
      </c>
      <c r="AV96">
        <v>0.39</v>
      </c>
      <c r="AW96">
        <v>0.39</v>
      </c>
      <c r="AX96">
        <v>0.39</v>
      </c>
      <c r="AY96">
        <v>0.73</v>
      </c>
      <c r="AZ96">
        <v>0.39</v>
      </c>
      <c r="BA96">
        <v>2.91</v>
      </c>
      <c r="BB96">
        <v>0.68</v>
      </c>
      <c r="BC96">
        <v>0.44</v>
      </c>
      <c r="BD96">
        <v>0.57999999999999996</v>
      </c>
      <c r="BE96">
        <v>0.39</v>
      </c>
      <c r="BF96">
        <v>0</v>
      </c>
      <c r="BG96">
        <v>0</v>
      </c>
      <c r="BH96">
        <v>0</v>
      </c>
      <c r="BI96">
        <v>55</v>
      </c>
      <c r="BJ96">
        <v>0</v>
      </c>
      <c r="BK96">
        <v>0</v>
      </c>
    </row>
    <row r="97" spans="1:133">
      <c r="G97" t="s">
        <v>139</v>
      </c>
      <c r="H97" s="115">
        <v>258.59999999999997</v>
      </c>
      <c r="I97" s="88">
        <v>55.580000000000005</v>
      </c>
      <c r="J97" s="88">
        <v>11.8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2.91</v>
      </c>
      <c r="X97">
        <v>8.34</v>
      </c>
      <c r="Y97">
        <v>24.55</v>
      </c>
      <c r="Z97">
        <v>3.99</v>
      </c>
      <c r="AA97">
        <v>0.97</v>
      </c>
      <c r="AB97">
        <v>0.77</v>
      </c>
      <c r="AC97">
        <v>87.18</v>
      </c>
      <c r="AD97">
        <v>0</v>
      </c>
      <c r="AE97">
        <v>14.53</v>
      </c>
      <c r="AF97">
        <v>14.53</v>
      </c>
      <c r="AG97">
        <v>24.22</v>
      </c>
      <c r="AH97">
        <v>0</v>
      </c>
      <c r="AI97">
        <v>129.81</v>
      </c>
      <c r="AJ97">
        <v>0.66</v>
      </c>
      <c r="AK97">
        <v>0.36</v>
      </c>
      <c r="AL97">
        <v>0.46</v>
      </c>
      <c r="AM97">
        <v>0.83</v>
      </c>
      <c r="AN97">
        <v>0.75</v>
      </c>
      <c r="AO97">
        <v>0.83</v>
      </c>
      <c r="AP97">
        <v>0.48</v>
      </c>
      <c r="AQ97">
        <v>0.55000000000000004</v>
      </c>
      <c r="AR97">
        <v>0.52</v>
      </c>
      <c r="AS97">
        <v>1.26</v>
      </c>
      <c r="AT97">
        <v>0.39</v>
      </c>
      <c r="AU97">
        <v>0.77</v>
      </c>
      <c r="AV97">
        <v>0.39</v>
      </c>
      <c r="AW97">
        <v>0.39</v>
      </c>
      <c r="AX97">
        <v>0.39</v>
      </c>
      <c r="AY97">
        <v>0.73</v>
      </c>
      <c r="AZ97">
        <v>0.39</v>
      </c>
      <c r="BA97">
        <v>2.91</v>
      </c>
      <c r="BB97">
        <v>0.68</v>
      </c>
      <c r="BC97">
        <v>0.44</v>
      </c>
      <c r="BD97">
        <v>0.57999999999999996</v>
      </c>
      <c r="BE97">
        <v>0.39</v>
      </c>
      <c r="BF97">
        <v>0</v>
      </c>
      <c r="BG97">
        <v>0</v>
      </c>
      <c r="BH97">
        <v>0</v>
      </c>
      <c r="BI97">
        <v>55</v>
      </c>
      <c r="BJ97">
        <v>0</v>
      </c>
      <c r="BK97">
        <v>0</v>
      </c>
    </row>
    <row r="98" spans="1:133">
      <c r="G98" t="s">
        <v>140</v>
      </c>
      <c r="H98" s="115">
        <v>258.59999999999997</v>
      </c>
      <c r="I98" s="88">
        <v>55.580000000000005</v>
      </c>
      <c r="J98" s="88">
        <v>11.8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2.91</v>
      </c>
      <c r="X98">
        <v>8.34</v>
      </c>
      <c r="Y98">
        <v>24.55</v>
      </c>
      <c r="Z98">
        <v>3.99</v>
      </c>
      <c r="AA98">
        <v>0.97</v>
      </c>
      <c r="AB98">
        <v>0.77</v>
      </c>
      <c r="AC98">
        <v>87.18</v>
      </c>
      <c r="AD98">
        <v>0</v>
      </c>
      <c r="AE98">
        <v>14.53</v>
      </c>
      <c r="AF98">
        <v>14.53</v>
      </c>
      <c r="AG98">
        <v>24.22</v>
      </c>
      <c r="AH98">
        <v>0</v>
      </c>
      <c r="AI98">
        <v>129.81</v>
      </c>
      <c r="AJ98">
        <v>0.66</v>
      </c>
      <c r="AK98">
        <v>0.36</v>
      </c>
      <c r="AL98">
        <v>0.46</v>
      </c>
      <c r="AM98">
        <v>0.83</v>
      </c>
      <c r="AN98">
        <v>0.75</v>
      </c>
      <c r="AO98">
        <v>0.83</v>
      </c>
      <c r="AP98">
        <v>0.48</v>
      </c>
      <c r="AQ98">
        <v>0.55000000000000004</v>
      </c>
      <c r="AR98">
        <v>0.52</v>
      </c>
      <c r="AS98">
        <v>1.26</v>
      </c>
      <c r="AT98">
        <v>0.39</v>
      </c>
      <c r="AU98">
        <v>0.77</v>
      </c>
      <c r="AV98">
        <v>0.39</v>
      </c>
      <c r="AW98">
        <v>0.39</v>
      </c>
      <c r="AX98">
        <v>0.39</v>
      </c>
      <c r="AY98">
        <v>0.73</v>
      </c>
      <c r="AZ98">
        <v>0.39</v>
      </c>
      <c r="BA98">
        <v>2.91</v>
      </c>
      <c r="BB98">
        <v>0.68</v>
      </c>
      <c r="BC98">
        <v>0.44</v>
      </c>
      <c r="BD98">
        <v>0.57999999999999996</v>
      </c>
      <c r="BE98">
        <v>0.39</v>
      </c>
      <c r="BF98">
        <v>0</v>
      </c>
      <c r="BG98">
        <v>0</v>
      </c>
      <c r="BH98">
        <v>0</v>
      </c>
      <c r="BI98">
        <v>55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8.1044449999999966</v>
      </c>
      <c r="I99" s="111">
        <f t="shared" ref="I99:BU99" si="1">SUM(I3:I98)/4000</f>
        <v>1.666769999999999</v>
      </c>
      <c r="J99" s="111">
        <f t="shared" si="1"/>
        <v>0.28546000000000005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6.9839999999999985E-2</v>
      </c>
      <c r="X99">
        <f t="shared" si="1"/>
        <v>0.20242000000000018</v>
      </c>
      <c r="Y99">
        <f t="shared" si="1"/>
        <v>0.58919999999999995</v>
      </c>
      <c r="Z99">
        <f t="shared" si="1"/>
        <v>7.7400000000000094E-2</v>
      </c>
      <c r="AA99">
        <f t="shared" si="1"/>
        <v>2.3279999999999981E-2</v>
      </c>
      <c r="AB99">
        <f t="shared" si="1"/>
        <v>1.9609999999999975E-2</v>
      </c>
      <c r="AC99">
        <f t="shared" si="1"/>
        <v>2.0923200000000031</v>
      </c>
      <c r="AD99">
        <f t="shared" si="1"/>
        <v>0.53520249999999969</v>
      </c>
      <c r="AE99">
        <f t="shared" si="1"/>
        <v>0.13076999999999986</v>
      </c>
      <c r="AF99">
        <f t="shared" si="1"/>
        <v>0.34871999999999947</v>
      </c>
      <c r="AG99">
        <f t="shared" si="1"/>
        <v>0.79922999999999944</v>
      </c>
      <c r="AH99">
        <f t="shared" si="1"/>
        <v>0.34896500000000008</v>
      </c>
      <c r="AI99">
        <f t="shared" si="1"/>
        <v>3.1040599999999987</v>
      </c>
      <c r="AJ99">
        <f t="shared" si="1"/>
        <v>1.6519999999999986E-2</v>
      </c>
      <c r="AK99">
        <f t="shared" si="1"/>
        <v>8.6399999999999914E-3</v>
      </c>
      <c r="AL99">
        <f t="shared" si="1"/>
        <v>1.1040000000000017E-2</v>
      </c>
      <c r="AM99">
        <f t="shared" si="1"/>
        <v>1.9919999999999969E-2</v>
      </c>
      <c r="AN99">
        <f t="shared" si="1"/>
        <v>1.7999999999999999E-2</v>
      </c>
      <c r="AO99">
        <f t="shared" si="1"/>
        <v>1.9919999999999969E-2</v>
      </c>
      <c r="AP99">
        <f t="shared" si="1"/>
        <v>1.5640000000000001E-2</v>
      </c>
      <c r="AQ99">
        <f t="shared" si="1"/>
        <v>1.3199999999999979E-2</v>
      </c>
      <c r="AR99">
        <f t="shared" si="1"/>
        <v>1.1970000000000019E-2</v>
      </c>
      <c r="AS99">
        <f t="shared" si="1"/>
        <v>3.0240000000000052E-2</v>
      </c>
      <c r="AT99">
        <f t="shared" si="1"/>
        <v>9.3600000000000107E-3</v>
      </c>
      <c r="AU99">
        <f t="shared" si="1"/>
        <v>1.8480000000000017E-2</v>
      </c>
      <c r="AV99">
        <f t="shared" si="1"/>
        <v>9.3600000000000107E-3</v>
      </c>
      <c r="AW99">
        <f t="shared" si="1"/>
        <v>9.3600000000000107E-3</v>
      </c>
      <c r="AX99">
        <f t="shared" si="1"/>
        <v>9.3600000000000107E-3</v>
      </c>
      <c r="AY99">
        <f t="shared" si="1"/>
        <v>1.7519999999999977E-2</v>
      </c>
      <c r="AZ99">
        <f t="shared" si="1"/>
        <v>9.3600000000000107E-3</v>
      </c>
      <c r="BA99">
        <f t="shared" si="1"/>
        <v>6.9839999999999985E-2</v>
      </c>
      <c r="BB99">
        <f t="shared" si="1"/>
        <v>1.6319999999999998E-2</v>
      </c>
      <c r="BC99">
        <f t="shared" si="1"/>
        <v>1.0559999999999996E-2</v>
      </c>
      <c r="BD99">
        <f t="shared" si="1"/>
        <v>1.3919999999999972E-2</v>
      </c>
      <c r="BE99">
        <f t="shared" si="1"/>
        <v>9.3600000000000107E-3</v>
      </c>
      <c r="BF99">
        <f t="shared" si="1"/>
        <v>0.26154749999999999</v>
      </c>
      <c r="BG99">
        <f t="shared" si="1"/>
        <v>2.0626800000000012</v>
      </c>
      <c r="BH99">
        <f t="shared" si="1"/>
        <v>0.73668</v>
      </c>
      <c r="BI99">
        <f t="shared" si="1"/>
        <v>1.32</v>
      </c>
      <c r="BJ99">
        <f t="shared" si="1"/>
        <v>0.77664999999999995</v>
      </c>
      <c r="BK99">
        <f t="shared" si="1"/>
        <v>0.33285000000000003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2022-11-02T10:36:44Z</dcterms:modified>
</cp:coreProperties>
</file>